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08" windowWidth="22020" windowHeight="6384" activeTab="2"/>
  </bookViews>
  <sheets>
    <sheet name="wykaz jednostek" sheetId="1" r:id="rId1"/>
    <sheet name="budynki" sheetId="2" r:id="rId2"/>
    <sheet name="grupa 2-8" sheetId="3" r:id="rId3"/>
  </sheets>
  <definedNames>
    <definedName name="_xlnm.Print_Area" localSheetId="1">'budynki'!$A$1:$I$69</definedName>
  </definedNames>
  <calcPr fullCalcOnLoad="1"/>
</workbook>
</file>

<file path=xl/sharedStrings.xml><?xml version="1.0" encoding="utf-8"?>
<sst xmlns="http://schemas.openxmlformats.org/spreadsheetml/2006/main" count="347" uniqueCount="218">
  <si>
    <t>DOM POMOCY SPOŁECZNEJ W RADZYMINIE</t>
  </si>
  <si>
    <t>REGON 000293775, NIP 125-05-5-401</t>
  </si>
  <si>
    <t>Adres</t>
  </si>
  <si>
    <t>Przeznaczenie budynku</t>
  </si>
  <si>
    <t>Rok budowy</t>
  </si>
  <si>
    <t>Powierzchnia całkowita 
[w m2]</t>
  </si>
  <si>
    <t>Powierzchnia użytkowa 
[w m2]</t>
  </si>
  <si>
    <t>Czy budynek jest zabytkiem lub ma charakter zabytkowy?</t>
  </si>
  <si>
    <t xml:space="preserve">Wartość budynku: 
</t>
  </si>
  <si>
    <t>wartość księgowa brutto (początkowa)</t>
  </si>
  <si>
    <t>budynek 1</t>
  </si>
  <si>
    <t>ul. Konstytucji 3-go Maja 7</t>
  </si>
  <si>
    <t>budynek mieszkalny</t>
  </si>
  <si>
    <t>nie</t>
  </si>
  <si>
    <t>budynek 2</t>
  </si>
  <si>
    <t xml:space="preserve">budynek 3 </t>
  </si>
  <si>
    <t>budynek 4</t>
  </si>
  <si>
    <t>budynek biurowy</t>
  </si>
  <si>
    <t>grupa 2 KŚT</t>
  </si>
  <si>
    <t>DOM POMOCY SPOŁECZNEJ W ZIELONKA</t>
  </si>
  <si>
    <t>001010503/1250559306</t>
  </si>
  <si>
    <t>NR REGON/ NIP</t>
  </si>
  <si>
    <t>Zielonka ul. Poniatowskiego 29</t>
  </si>
  <si>
    <t>mieszkalny</t>
  </si>
  <si>
    <t>REGON 015209375/ NIP 1251218091</t>
  </si>
  <si>
    <t>Urle, ul. Żwirki i Wigury 4</t>
  </si>
  <si>
    <t>edukacja</t>
  </si>
  <si>
    <t>budynek nie jest własnością szkoły</t>
  </si>
  <si>
    <t xml:space="preserve">LO Urle </t>
  </si>
  <si>
    <t>LO Urle</t>
  </si>
  <si>
    <t>REGON: 140128993 NIP: 125-134-60-38</t>
  </si>
  <si>
    <t>ul. Orwida 20, Wołomin</t>
  </si>
  <si>
    <t>biuro, pomieszczenia wystawiennicze</t>
  </si>
  <si>
    <t>141603433/1251511508</t>
  </si>
  <si>
    <t>001222091/125-12-43-120</t>
  </si>
  <si>
    <t>placówka oświatowa, poradnia psychologiczno-pedagogiczna</t>
  </si>
  <si>
    <t>1986 r. oddany do użytku       1990 r.</t>
  </si>
  <si>
    <t>PPP Tłuszcz</t>
  </si>
  <si>
    <t>125-05-59-105</t>
  </si>
  <si>
    <t>ul. Warszawska 5a;05-200 Wołomin</t>
  </si>
  <si>
    <t>BIURO</t>
  </si>
  <si>
    <t>NIE</t>
  </si>
  <si>
    <t>ul. Warszawska 10;05-240 Tłuszcz</t>
  </si>
  <si>
    <t>ul. Weteranów 31;05-250 Radzymin</t>
  </si>
  <si>
    <t>Wynajem (1960-1970?)</t>
  </si>
  <si>
    <t>NIE DOTYCZY</t>
  </si>
  <si>
    <t>05-240 TŁUISZCZ, UL. RADZYMIŃSKA 2</t>
  </si>
  <si>
    <t>ZESPÓŁ SZKÓŁ TŁUSZCZ</t>
  </si>
  <si>
    <t>015185841 / 125-12-17-393</t>
  </si>
  <si>
    <t>05-240 TŁUSZCZ, UL. RADZYMIŃSKA 2</t>
  </si>
  <si>
    <t>PRACOWNIA MECHANICZNA</t>
  </si>
  <si>
    <t>016187173     /     1251269846</t>
  </si>
  <si>
    <t>Wołomin,ul. Miła 22</t>
  </si>
  <si>
    <t>szkoła - nauczanie</t>
  </si>
  <si>
    <t>2003 rok przyjęcie po kapitalnym remoncie</t>
  </si>
  <si>
    <t>1070,10 m</t>
  </si>
  <si>
    <t>tak</t>
  </si>
  <si>
    <t>szkoła- nauczanie2007 rok przyjęcie</t>
  </si>
  <si>
    <t>725 m</t>
  </si>
  <si>
    <t xml:space="preserve">ZSS Wołomin </t>
  </si>
  <si>
    <t>POWIATOWY ŚRODOWISKOWY DOM SAMOPOMOCY w WOŁOMINIE</t>
  </si>
  <si>
    <t>015326840/125-147-15-59</t>
  </si>
  <si>
    <t>WARSZAWSKA 5A</t>
  </si>
  <si>
    <t>POMIESZCZENIA BIUROWE</t>
  </si>
  <si>
    <t>NIP: 125 147 78 52 REGON: 141298266</t>
  </si>
  <si>
    <t>Tłuszcz, ul. S</t>
  </si>
  <si>
    <t>zkolna 4, 05-240</t>
  </si>
  <si>
    <t>000632881 / 822-10-32-936</t>
  </si>
  <si>
    <t>Równe 78</t>
  </si>
  <si>
    <t>mieszkalny dla dzieci</t>
  </si>
  <si>
    <t>mieszkalny dla dzieci -administracyjny</t>
  </si>
  <si>
    <t>gospodarczy</t>
  </si>
  <si>
    <t>kotłownia</t>
  </si>
  <si>
    <t>budynek 5</t>
  </si>
  <si>
    <t>mieszkalny dla pracowników</t>
  </si>
  <si>
    <t>RÓWNE 78 05-282 STRACHÓWKA</t>
  </si>
  <si>
    <t xml:space="preserve">DOM DZIECKA W RÓWNEM </t>
  </si>
  <si>
    <t>Zespół Szkół Ogólnokształcących w Radzyminie</t>
  </si>
  <si>
    <t>147351777 / 125 - 162 - 80 - 96</t>
  </si>
  <si>
    <t>Radzymin, ul.Konstytucji 3 Maja 26</t>
  </si>
  <si>
    <t>budynek szkoły</t>
  </si>
  <si>
    <t>Al.Jana Pawła II 18, 05-250 Radzymin</t>
  </si>
  <si>
    <t>dydaktuczno-wychowawczy</t>
  </si>
  <si>
    <t>1918r.</t>
  </si>
  <si>
    <t>7900 m3</t>
  </si>
  <si>
    <t>2763 m2</t>
  </si>
  <si>
    <t xml:space="preserve">nie </t>
  </si>
  <si>
    <t>1985r.</t>
  </si>
  <si>
    <t>1608 m3</t>
  </si>
  <si>
    <t>214 m2</t>
  </si>
  <si>
    <t>garaże, mieszkania</t>
  </si>
  <si>
    <t>1735 m3</t>
  </si>
  <si>
    <t>458 m2</t>
  </si>
  <si>
    <t>magazyny</t>
  </si>
  <si>
    <t>1964r.</t>
  </si>
  <si>
    <t>540 m3</t>
  </si>
  <si>
    <t>540 m2</t>
  </si>
  <si>
    <t>kotłownia gazowa</t>
  </si>
  <si>
    <t>297 m3</t>
  </si>
  <si>
    <t>247 m2</t>
  </si>
  <si>
    <t>budynek 6</t>
  </si>
  <si>
    <t>ogrodzenie</t>
  </si>
  <si>
    <t>2009r.</t>
  </si>
  <si>
    <t xml:space="preserve">Zespół Szkół Terenów Zieleni </t>
  </si>
  <si>
    <t>ZESPÓŁ SZKÓŁ EKONOMICZNYCH IM. STANISŁAWA STASZICA</t>
  </si>
  <si>
    <t>REGON 000829796     ; NIP 1250559200</t>
  </si>
  <si>
    <t>Wołomin, Al.Armii Krajowej 38</t>
  </si>
  <si>
    <t>szkoła</t>
  </si>
  <si>
    <t>ZSE</t>
  </si>
  <si>
    <t xml:space="preserve">PORADNIA PSYCHOLOGICZNO-PEDAGOGICZNA W WOŁOMINIE,  </t>
  </si>
  <si>
    <t>REGON 000837821, NIP  1251562121</t>
  </si>
  <si>
    <t xml:space="preserve">PPP Wołomin </t>
  </si>
  <si>
    <t xml:space="preserve">ZESPÓł SZKÓŁ SPECJALNYCH IM. M. GRZEGORZEWSKIEJ W OSTRÓWKU, </t>
  </si>
  <si>
    <t>UL. ABPA Z. FELIŃSKIEGO 1, 05 - 205 KLEMBÓW</t>
  </si>
  <si>
    <t>REGON: 015226675, NIP: 125 12 24 097</t>
  </si>
  <si>
    <t>Ostrówek, ul. Abpa Z. Felińskiego 1 05-205 Klembów</t>
  </si>
  <si>
    <t>1346 m2</t>
  </si>
  <si>
    <t>1336 m2</t>
  </si>
  <si>
    <t xml:space="preserve">ZSS w Osrtówku </t>
  </si>
  <si>
    <t>125-16-21-504</t>
  </si>
  <si>
    <t xml:space="preserve">POWIATOWE CENTRUM POMOCY RODZINIE </t>
  </si>
  <si>
    <t>UL. LEGIONÓW 78, 05-200 WOŁOMIN</t>
  </si>
  <si>
    <t>UL LEGIONÓW 85, 05-200 WOŁOMIN - ZESPÓŁ SZKÓŁ W WOŁOMINIE, 4 POKOJE PEŁNOLETNICH WYCHOWANKÓW, MIENIE PCPR</t>
  </si>
  <si>
    <t>016200703 / 125-10-46-951</t>
  </si>
  <si>
    <t>Powiatowe Centrum Pomocy Rodzinie w Wołominie</t>
  </si>
  <si>
    <t xml:space="preserve">POWIAT WOŁOMIŃSKI, </t>
  </si>
  <si>
    <t>UL. PRĄDZYŃSKIEGO 3, 05-200 WOŁOMIN</t>
  </si>
  <si>
    <t>REGON 01 32 69 344/ NIP 125-09-40-609</t>
  </si>
  <si>
    <t>ul. Prądzyńskiego 3, 05-200 Wołomin</t>
  </si>
  <si>
    <t>biurowe</t>
  </si>
  <si>
    <t>2.833,50</t>
  </si>
  <si>
    <t>ul. Kobyłkowska 1A</t>
  </si>
  <si>
    <t>ul. Powstańców 8/10</t>
  </si>
  <si>
    <t>ul. Legionów 78</t>
  </si>
  <si>
    <t>1.063,31</t>
  </si>
  <si>
    <t>ZS ul. Radzymińska</t>
  </si>
  <si>
    <t xml:space="preserve"> ----</t>
  </si>
  <si>
    <t xml:space="preserve">PPP ul. Kościelna </t>
  </si>
  <si>
    <t xml:space="preserve">Starostwo </t>
  </si>
  <si>
    <t>NIP: 123-05-59-246</t>
  </si>
  <si>
    <t>ul Legionów 85, 05-200 Wołomin</t>
  </si>
  <si>
    <t>ul.Legionów 85, 05-200 Wołomin</t>
  </si>
  <si>
    <t>221,76 m²</t>
  </si>
  <si>
    <t>216 m²</t>
  </si>
  <si>
    <r>
      <t>472m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           z czego Poradnia zajmuje      175 m</t>
    </r>
    <r>
      <rPr>
        <vertAlign val="superscript"/>
        <sz val="9"/>
        <rFont val="Arial"/>
        <family val="2"/>
      </rPr>
      <t>2</t>
    </r>
  </si>
  <si>
    <r>
      <t>175 m</t>
    </r>
    <r>
      <rPr>
        <vertAlign val="superscript"/>
        <sz val="9"/>
        <rFont val="Arial"/>
        <family val="2"/>
      </rPr>
      <t>2</t>
    </r>
  </si>
  <si>
    <t xml:space="preserve">(całego budynku w 1990 r.) </t>
  </si>
  <si>
    <t>05-240 Tłuszcz, ul. Kościelna 1A. Poradnia zajmuje piętro budynku. Na parterze są pomieszczenia zajmowane przez szkołę podstawową, której organem prowadzącym jest Gmina Tłuszcz</t>
  </si>
  <si>
    <t>Zielonka ul. Inżynierska 1</t>
  </si>
  <si>
    <t>budynek dydaktyczny</t>
  </si>
  <si>
    <t>przed rokiem 1967</t>
  </si>
  <si>
    <t>budynek zaplecza</t>
  </si>
  <si>
    <t xml:space="preserve">ZESPÓŁ SZKÓŁ EKONOMICZNYCH IM. STANISŁAWA STASZICA </t>
  </si>
  <si>
    <t xml:space="preserve">Zespół Szkół w Wołomin </t>
  </si>
  <si>
    <t>Zespół Szkół w Zielonce</t>
  </si>
  <si>
    <t>REGON 000201750   NIP 125 05 59 329</t>
  </si>
  <si>
    <t>Zespół Szkół w Tłuszczu</t>
  </si>
  <si>
    <t xml:space="preserve">w 2 grupie KŚT znajduje się szklarnia </t>
  </si>
  <si>
    <t>Dom Pomocy Społecznej w Radzyminie</t>
  </si>
  <si>
    <t>Dom Pomocy Społecznej w Zielonka</t>
  </si>
  <si>
    <t xml:space="preserve">Powiatowy Ośrodek Interwencji Kryzysowej </t>
  </si>
  <si>
    <t xml:space="preserve">Dom Dziecka w Równem </t>
  </si>
  <si>
    <t xml:space="preserve">Powiatowy Urząd Pracy </t>
  </si>
  <si>
    <t xml:space="preserve">Powiatowe Centrum Dziedzictwa i Twórczości </t>
  </si>
  <si>
    <t xml:space="preserve">Powiatowy Środowiskowy Dom Samopomocy w Wołominie </t>
  </si>
  <si>
    <t xml:space="preserve">Razem </t>
  </si>
  <si>
    <t xml:space="preserve">budynek nie jest własnością jednostki, wartość została podana z ewidencji właścicirla budynku </t>
  </si>
  <si>
    <t>grupa 3-8 KŚT</t>
  </si>
  <si>
    <t>w grupie 2 KŚT została podana wartość placu zabaw "Radosna Szkoła"</t>
  </si>
  <si>
    <t>ul. Pałacowa 1 05-240 Chrzęsne</t>
  </si>
  <si>
    <t>TAK</t>
  </si>
  <si>
    <t>budynek 7</t>
  </si>
  <si>
    <t xml:space="preserve">budynek w trakcie przymowania na wykaz środków trwałych </t>
  </si>
  <si>
    <t>sala koncertowo - teatralna</t>
  </si>
  <si>
    <t>LP</t>
  </si>
  <si>
    <t>NAZWA JEDNOSTKI</t>
  </si>
  <si>
    <t>ADRES SIEDZIBY PLACÓWKI</t>
  </si>
  <si>
    <t>05-250, UL. KONSTYTUCJI 3-GO MAJA 7</t>
  </si>
  <si>
    <t>05-220 ZIELONKA  , UL. PONIATOWSKIEGO 29</t>
  </si>
  <si>
    <t>LICEUM OGÓLNOKSZTAŁCĄCE IM. BITWY WARSZAWSKIEJ 1920 ROKU W URLACH</t>
  </si>
  <si>
    <t>05-281 URLE UL. ŻWIRKI I WIGURY 4</t>
  </si>
  <si>
    <t>POWIATOWE CENTRUM DZIEDZICTWA I TWÓRCZOŚCI</t>
  </si>
  <si>
    <t>UL. ORWIDA 20, 05-200 WOŁOMIN</t>
  </si>
  <si>
    <t>POWIATOWY OSRODEK INTERWENCJI KRYZYSOWEJ  ,</t>
  </si>
  <si>
    <t xml:space="preserve"> 05-220 ZIELONKA , UL. PONIATOWSKIEGO 29</t>
  </si>
  <si>
    <t>PORADNIA PSYCHOLOGICZNO-PEDAGOGICZNA W TŁUSZCZU,</t>
  </si>
  <si>
    <t xml:space="preserve"> UL. KOŚCIELNA 1A</t>
  </si>
  <si>
    <t xml:space="preserve">POWIATOWY URZĄD PRACY W WOŁOMINIE </t>
  </si>
  <si>
    <t>UL. WARSZAWSKA 5A; 05-200 WOŁOMIN</t>
  </si>
  <si>
    <t xml:space="preserve">ZESPÓŁ SZKÓŁ SPECJALNYCH IM. M. KONOPNICKIEJ </t>
  </si>
  <si>
    <t>05-260 MARKI UL. KASZTANOWA 21</t>
  </si>
  <si>
    <t>ZESPÓŁ SZKÓŁ SPECJALNYCH</t>
  </si>
  <si>
    <t>05-200 WOŁOMIN, UL. MIŁA 22</t>
  </si>
  <si>
    <t>POWIATOWY ŚRODOWISKOWY DOM SAMOPOMOCY W WOŁOMINIE</t>
  </si>
  <si>
    <t>05-200 WOŁOMIN UL. WARSZAWSKA 5A</t>
  </si>
  <si>
    <t>POWIATOWY ŚRODOWISKOWY DOM SAMOPOMOCY NR 3 W TŁUSZCZU</t>
  </si>
  <si>
    <t>ZESPÓŁ SZKÓŁ OGÓLNOKSZTAŁCĄCYCH W RADZYMINIE</t>
  </si>
  <si>
    <t xml:space="preserve">ZESPÓŁ SZKÓŁ TERENÓW ZIELENI </t>
  </si>
  <si>
    <t xml:space="preserve">AL. JANA PAWŁA II 18, 05-250 RADZYMIN </t>
  </si>
  <si>
    <t xml:space="preserve">ZESPÓŁ SZKÓŁ W WOŁOMINIE </t>
  </si>
  <si>
    <t>05-200 WOŁOMIN, UL. LEGIONÓW 85</t>
  </si>
  <si>
    <t>AL. ARMII KRAJOWEJ 38, 05-200 WOŁOMIN</t>
  </si>
  <si>
    <t>05-200 WOŁOMIN, UL. LEGIONÓW  85</t>
  </si>
  <si>
    <t xml:space="preserve">ZESPÓŁ SZKÓŁ SPECJALNYCH IM. M. GRZEGORZEWSKIEJ W OSTRÓWKU, </t>
  </si>
  <si>
    <t xml:space="preserve"> PORADNIA PSYCHOLOGICZNO-PEDAGOGICZNA W ZIELONCE   </t>
  </si>
  <si>
    <t xml:space="preserve"> 05-220 ZIELONKA, UL. INŻYNIERSKA 1</t>
  </si>
  <si>
    <t>ZESPÓŁ SZKÓŁ IM. PREZYDENTA IGNACEGO MOŚCICKIEGO 05-220 ZIELONKA UL. INŻYNIERSKA 1</t>
  </si>
  <si>
    <t>05-220 ZIELONKA UL. INŻYNIERSKA 1</t>
  </si>
  <si>
    <t xml:space="preserve">POZOSTAŁE ADRESY, GDZIE PROWADZONA JEST DZIAŁALNOŚĆ LUB POSIADANIE MIENIE </t>
  </si>
  <si>
    <t>LICZBA PRACOWNIKÓW</t>
  </si>
  <si>
    <t>LICZBA NAUCZYCIELI</t>
  </si>
  <si>
    <t>LICZBA UCZNIÓW</t>
  </si>
  <si>
    <t>FILIA W RADZYMINIE UL. WETERANÓW 31; 05-250 RADZYMIN;  FILIA W TŁUSZCZU U. WARSZAWSKA 10;05-240 TŁUSZCZ</t>
  </si>
  <si>
    <t>WYDZIAŁ KOMUNIKACJI, WYDZIAŁ INWESTYCJI I DROGOWNICTWA - UL. KOBYŁKOWSKA 1A, 05-200 WOŁOMIN; WYDZIAŁ GOSPODARKI NIERUCHOMOŚCIAMI, WYDZIAŁ EWIDENCJI GRUNTÓW I BUDYNKÓW, POWIATOWY OŚRODEK DOKUMENTACJI GEODEZYJNEJ I KARTOGRAFICZNEJ, GEODETA POWIATOWY - UL. POWSTAŃCÓW 8/10, 05-200 WOŁOMIN, BUDYNEK PRZY UL. LEGIONÓW 78, 05-200 WOŁOMIN</t>
  </si>
  <si>
    <t>ZESPÓŁ SZKÓŁ SPECJALNYCH W WOŁOMINIE</t>
  </si>
  <si>
    <t>POWIAT WOŁOMIŃSKI (Starostwo )</t>
  </si>
  <si>
    <t>informacje dodatkowe</t>
  </si>
  <si>
    <t xml:space="preserve">budynke oddany do użytku w 2008 roku. (była to przebudowa budynku garażowego z przeznaczeniem do  celów Środowiskowego Domu Samopomocy).
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</si>
</sst>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&quot; zł&quot;"/>
    <numFmt numFmtId="170" formatCode="d/mm;@"/>
    <numFmt numFmtId="171" formatCode="_-* #,##0.00&quot; zł&quot;_-;\-* #,##0.00&quot; zł&quot;_-;_-* \-??&quot; zł&quot;_-;_-@_-"/>
    <numFmt numFmtId="172" formatCode="#,##0.00;\-#,##0.00;&quot;-&quot;??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name val="Calibri"/>
      <family val="2"/>
    </font>
    <font>
      <sz val="8"/>
      <color indexed="8"/>
      <name val="Arial"/>
      <family val="2"/>
    </font>
    <font>
      <sz val="9"/>
      <color indexed="8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11"/>
      <color rgb="FF000000"/>
      <name val="Calibri"/>
      <family val="2"/>
    </font>
    <font>
      <sz val="9"/>
      <color rgb="FF000000"/>
      <name val="Verdana"/>
      <family val="2"/>
    </font>
    <font>
      <b/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1" fontId="2" fillId="0" borderId="0" applyFill="0" applyBorder="0" applyAlignment="0" applyProtection="0"/>
    <xf numFmtId="0" fontId="44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44" fontId="0" fillId="0" borderId="0" xfId="66" applyFont="1" applyAlignment="1">
      <alignment wrapText="1"/>
    </xf>
    <xf numFmtId="0" fontId="0" fillId="33" borderId="0" xfId="0" applyFill="1" applyAlignment="1">
      <alignment wrapText="1"/>
    </xf>
    <xf numFmtId="0" fontId="4" fillId="0" borderId="10" xfId="57" applyFont="1" applyBorder="1" applyAlignment="1">
      <alignment horizontal="center" vertical="center" wrapText="1"/>
      <protection/>
    </xf>
    <xf numFmtId="0" fontId="4" fillId="0" borderId="10" xfId="56" applyFont="1" applyBorder="1" applyAlignment="1">
      <alignment wrapText="1"/>
      <protection/>
    </xf>
    <xf numFmtId="0" fontId="4" fillId="0" borderId="10" xfId="54" applyFont="1" applyBorder="1" applyAlignment="1">
      <alignment wrapText="1"/>
      <protection/>
    </xf>
    <xf numFmtId="0" fontId="4" fillId="0" borderId="10" xfId="57" applyFont="1" applyBorder="1" applyAlignment="1">
      <alignment wrapText="1"/>
      <protection/>
    </xf>
    <xf numFmtId="0" fontId="4" fillId="0" borderId="10" xfId="54" applyFont="1" applyBorder="1" applyAlignment="1">
      <alignment horizontal="center" wrapText="1"/>
      <protection/>
    </xf>
    <xf numFmtId="0" fontId="4" fillId="0" borderId="10" xfId="57" applyFont="1" applyBorder="1" applyAlignment="1">
      <alignment horizontal="center" wrapText="1"/>
      <protection/>
    </xf>
    <xf numFmtId="44" fontId="4" fillId="0" borderId="10" xfId="66" applyFont="1" applyBorder="1" applyAlignment="1">
      <alignment/>
    </xf>
    <xf numFmtId="0" fontId="45" fillId="0" borderId="0" xfId="0" applyFont="1" applyAlignment="1">
      <alignment wrapText="1"/>
    </xf>
    <xf numFmtId="44" fontId="45" fillId="0" borderId="0" xfId="66" applyFont="1" applyAlignment="1">
      <alignment wrapText="1"/>
    </xf>
    <xf numFmtId="0" fontId="4" fillId="0" borderId="10" xfId="56" applyFont="1" applyBorder="1" applyAlignment="1">
      <alignment horizontal="center" wrapText="1"/>
      <protection/>
    </xf>
    <xf numFmtId="0" fontId="45" fillId="0" borderId="0" xfId="0" applyFont="1" applyAlignment="1">
      <alignment horizontal="center" wrapText="1"/>
    </xf>
    <xf numFmtId="44" fontId="4" fillId="0" borderId="10" xfId="66" applyFont="1" applyBorder="1" applyAlignment="1">
      <alignment horizontal="center" wrapText="1"/>
    </xf>
    <xf numFmtId="44" fontId="45" fillId="0" borderId="0" xfId="66" applyFont="1" applyAlignment="1">
      <alignment horizontal="center" wrapText="1"/>
    </xf>
    <xf numFmtId="8" fontId="4" fillId="0" borderId="10" xfId="66" applyNumberFormat="1" applyFont="1" applyBorder="1" applyAlignment="1">
      <alignment horizontal="right" vertical="center" wrapText="1"/>
    </xf>
    <xf numFmtId="0" fontId="4" fillId="0" borderId="10" xfId="57" applyFont="1" applyBorder="1" applyAlignment="1">
      <alignment horizontal="left" vertical="center" wrapText="1"/>
      <protection/>
    </xf>
    <xf numFmtId="0" fontId="0" fillId="0" borderId="0" xfId="0" applyFont="1" applyAlignment="1">
      <alignment wrapText="1"/>
    </xf>
    <xf numFmtId="44" fontId="4" fillId="33" borderId="10" xfId="66" applyFont="1" applyFill="1" applyBorder="1" applyAlignment="1">
      <alignment horizontal="center" wrapText="1"/>
    </xf>
    <xf numFmtId="0" fontId="45" fillId="33" borderId="10" xfId="57" applyFont="1" applyFill="1" applyBorder="1" applyAlignment="1">
      <alignment wrapText="1"/>
      <protection/>
    </xf>
    <xf numFmtId="44" fontId="0" fillId="0" borderId="0" xfId="66" applyFont="1" applyAlignment="1">
      <alignment wrapText="1"/>
    </xf>
    <xf numFmtId="0" fontId="4" fillId="0" borderId="10" xfId="54" applyFont="1" applyFill="1" applyBorder="1" applyAlignment="1">
      <alignment horizontal="center" wrapText="1"/>
      <protection/>
    </xf>
    <xf numFmtId="0" fontId="45" fillId="0" borderId="10" xfId="0" applyFont="1" applyBorder="1" applyAlignment="1">
      <alignment wrapText="1"/>
    </xf>
    <xf numFmtId="44" fontId="45" fillId="0" borderId="10" xfId="66" applyFont="1" applyBorder="1" applyAlignment="1">
      <alignment wrapText="1"/>
    </xf>
    <xf numFmtId="44" fontId="4" fillId="0" borderId="10" xfId="66" applyFont="1" applyBorder="1" applyAlignment="1">
      <alignment horizontal="center"/>
    </xf>
    <xf numFmtId="44" fontId="46" fillId="0" borderId="0" xfId="66" applyFont="1" applyAlignment="1">
      <alignment wrapText="1"/>
    </xf>
    <xf numFmtId="0" fontId="25" fillId="0" borderId="0" xfId="0" applyFont="1" applyAlignment="1">
      <alignment wrapText="1"/>
    </xf>
    <xf numFmtId="0" fontId="45" fillId="0" borderId="10" xfId="57" applyFont="1" applyBorder="1" applyAlignment="1">
      <alignment horizontal="center" wrapText="1"/>
      <protection/>
    </xf>
    <xf numFmtId="0" fontId="4" fillId="0" borderId="10" xfId="56" applyFont="1" applyBorder="1" applyAlignment="1">
      <alignment horizontal="left" wrapText="1"/>
      <protection/>
    </xf>
    <xf numFmtId="0" fontId="4" fillId="0" borderId="10" xfId="54" applyFont="1" applyBorder="1" applyAlignment="1">
      <alignment horizontal="left" wrapText="1"/>
      <protection/>
    </xf>
    <xf numFmtId="0" fontId="4" fillId="0" borderId="10" xfId="57" applyFont="1" applyBorder="1" applyAlignment="1">
      <alignment horizontal="left" wrapText="1"/>
      <protection/>
    </xf>
    <xf numFmtId="0" fontId="45" fillId="0" borderId="0" xfId="0" applyFont="1" applyAlignment="1">
      <alignment horizontal="left" wrapText="1"/>
    </xf>
    <xf numFmtId="44" fontId="4" fillId="34" borderId="10" xfId="66" applyFont="1" applyFill="1" applyBorder="1" applyAlignment="1">
      <alignment horizontal="left" vertical="center" wrapText="1"/>
    </xf>
    <xf numFmtId="0" fontId="45" fillId="33" borderId="10" xfId="0" applyFont="1" applyFill="1" applyBorder="1" applyAlignment="1">
      <alignment wrapText="1"/>
    </xf>
    <xf numFmtId="44" fontId="45" fillId="33" borderId="10" xfId="66" applyFont="1" applyFill="1" applyBorder="1" applyAlignment="1">
      <alignment wrapText="1"/>
    </xf>
    <xf numFmtId="0" fontId="47" fillId="33" borderId="0" xfId="0" applyFont="1" applyFill="1" applyAlignment="1">
      <alignment wrapText="1"/>
    </xf>
    <xf numFmtId="0" fontId="0" fillId="0" borderId="0" xfId="0" applyAlignment="1">
      <alignment horizontal="left" wrapText="1"/>
    </xf>
    <xf numFmtId="0" fontId="48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vertical="center" wrapText="1"/>
    </xf>
    <xf numFmtId="0" fontId="48" fillId="35" borderId="12" xfId="0" applyFont="1" applyFill="1" applyBorder="1" applyAlignment="1">
      <alignment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35" borderId="12" xfId="0" applyFont="1" applyFill="1" applyBorder="1" applyAlignment="1">
      <alignment horizontal="center" vertical="center" wrapText="1"/>
    </xf>
    <xf numFmtId="0" fontId="49" fillId="0" borderId="12" xfId="0" applyFont="1" applyBorder="1" applyAlignment="1">
      <alignment horizontal="left" vertical="center" wrapText="1"/>
    </xf>
    <xf numFmtId="0" fontId="49" fillId="0" borderId="12" xfId="0" applyFont="1" applyBorder="1" applyAlignment="1">
      <alignment vertical="center" wrapText="1"/>
    </xf>
    <xf numFmtId="0" fontId="48" fillId="0" borderId="12" xfId="0" applyFont="1" applyBorder="1" applyAlignment="1">
      <alignment horizontal="left" vertical="center" wrapText="1"/>
    </xf>
    <xf numFmtId="0" fontId="48" fillId="35" borderId="12" xfId="0" applyFont="1" applyFill="1" applyBorder="1" applyAlignment="1">
      <alignment horizontal="left" vertical="center" wrapText="1"/>
    </xf>
    <xf numFmtId="0" fontId="50" fillId="11" borderId="13" xfId="0" applyFont="1" applyFill="1" applyBorder="1" applyAlignment="1">
      <alignment horizontal="center" vertical="center" wrapText="1"/>
    </xf>
    <xf numFmtId="0" fontId="50" fillId="11" borderId="14" xfId="0" applyFont="1" applyFill="1" applyBorder="1" applyAlignment="1">
      <alignment horizontal="center" vertical="center" wrapText="1"/>
    </xf>
    <xf numFmtId="0" fontId="4" fillId="11" borderId="15" xfId="56" applyFont="1" applyFill="1" applyBorder="1" applyAlignment="1">
      <alignment horizontal="left"/>
      <protection/>
    </xf>
    <xf numFmtId="0" fontId="4" fillId="11" borderId="15" xfId="56" applyFont="1" applyFill="1" applyBorder="1" applyAlignment="1">
      <alignment horizontal="left" wrapText="1"/>
      <protection/>
    </xf>
    <xf numFmtId="0" fontId="4" fillId="11" borderId="15" xfId="56" applyFont="1" applyFill="1" applyBorder="1" applyAlignment="1">
      <alignment horizontal="center" wrapText="1"/>
      <protection/>
    </xf>
    <xf numFmtId="44" fontId="4" fillId="11" borderId="16" xfId="66" applyFont="1" applyFill="1" applyBorder="1" applyAlignment="1">
      <alignment horizontal="center" wrapText="1"/>
    </xf>
    <xf numFmtId="0" fontId="4" fillId="11" borderId="17" xfId="56" applyFont="1" applyFill="1" applyBorder="1" applyAlignment="1">
      <alignment horizontal="center" wrapText="1"/>
      <protection/>
    </xf>
    <xf numFmtId="44" fontId="4" fillId="11" borderId="18" xfId="66" applyFont="1" applyFill="1" applyBorder="1" applyAlignment="1">
      <alignment horizontal="center" wrapText="1"/>
    </xf>
    <xf numFmtId="0" fontId="4" fillId="11" borderId="19" xfId="56" applyFont="1" applyFill="1" applyBorder="1" applyAlignment="1">
      <alignment horizontal="center" wrapText="1"/>
      <protection/>
    </xf>
    <xf numFmtId="44" fontId="4" fillId="11" borderId="15" xfId="66" applyFont="1" applyFill="1" applyBorder="1" applyAlignment="1">
      <alignment horizontal="center" wrapText="1"/>
    </xf>
    <xf numFmtId="0" fontId="45" fillId="11" borderId="0" xfId="0" applyFont="1" applyFill="1" applyAlignment="1">
      <alignment horizontal="center" wrapText="1"/>
    </xf>
    <xf numFmtId="0" fontId="45" fillId="11" borderId="10" xfId="0" applyFont="1" applyFill="1" applyBorder="1" applyAlignment="1">
      <alignment horizontal="center" wrapText="1"/>
    </xf>
    <xf numFmtId="44" fontId="46" fillId="11" borderId="10" xfId="66" applyFont="1" applyFill="1" applyBorder="1" applyAlignment="1">
      <alignment horizontal="center" wrapText="1"/>
    </xf>
    <xf numFmtId="0" fontId="4" fillId="33" borderId="10" xfId="54" applyFont="1" applyFill="1" applyBorder="1" applyAlignment="1">
      <alignment horizontal="left" wrapText="1"/>
      <protection/>
    </xf>
    <xf numFmtId="0" fontId="4" fillId="33" borderId="10" xfId="54" applyFont="1" applyFill="1" applyBorder="1" applyAlignment="1">
      <alignment horizontal="center" wrapText="1"/>
      <protection/>
    </xf>
    <xf numFmtId="0" fontId="0" fillId="33" borderId="10" xfId="0" applyFill="1" applyBorder="1" applyAlignment="1">
      <alignment wrapText="1"/>
    </xf>
    <xf numFmtId="0" fontId="4" fillId="33" borderId="10" xfId="57" applyFont="1" applyFill="1" applyBorder="1" applyAlignment="1">
      <alignment horizontal="left" wrapText="1"/>
      <protection/>
    </xf>
    <xf numFmtId="0" fontId="4" fillId="33" borderId="10" xfId="57" applyFont="1" applyFill="1" applyBorder="1" applyAlignment="1">
      <alignment horizontal="center" vertical="center" wrapText="1"/>
      <protection/>
    </xf>
    <xf numFmtId="0" fontId="4" fillId="33" borderId="10" xfId="57" applyFont="1" applyFill="1" applyBorder="1" applyAlignment="1">
      <alignment horizontal="center" wrapText="1"/>
      <protection/>
    </xf>
    <xf numFmtId="0" fontId="4" fillId="33" borderId="10" xfId="57" applyFont="1" applyFill="1" applyBorder="1" applyAlignment="1">
      <alignment wrapText="1"/>
      <protection/>
    </xf>
    <xf numFmtId="44" fontId="4" fillId="11" borderId="10" xfId="66" applyFont="1" applyFill="1" applyBorder="1" applyAlignment="1">
      <alignment horizontal="center" wrapText="1"/>
    </xf>
    <xf numFmtId="0" fontId="4" fillId="11" borderId="20" xfId="56" applyFont="1" applyFill="1" applyBorder="1" applyAlignment="1">
      <alignment horizontal="center" wrapText="1"/>
      <protection/>
    </xf>
    <xf numFmtId="0" fontId="4" fillId="11" borderId="21" xfId="56" applyFont="1" applyFill="1" applyBorder="1" applyAlignment="1">
      <alignment horizontal="center" wrapText="1"/>
      <protection/>
    </xf>
    <xf numFmtId="0" fontId="4" fillId="11" borderId="15" xfId="56" applyFont="1" applyFill="1" applyBorder="1" applyAlignment="1">
      <alignment horizontal="center" wrapText="1"/>
      <protection/>
    </xf>
    <xf numFmtId="0" fontId="4" fillId="11" borderId="20" xfId="56" applyFont="1" applyFill="1" applyBorder="1" applyAlignment="1">
      <alignment horizontal="left" wrapText="1"/>
      <protection/>
    </xf>
    <xf numFmtId="0" fontId="4" fillId="11" borderId="21" xfId="56" applyFont="1" applyFill="1" applyBorder="1" applyAlignment="1">
      <alignment horizontal="left" wrapText="1"/>
      <protection/>
    </xf>
    <xf numFmtId="0" fontId="4" fillId="11" borderId="15" xfId="56" applyFont="1" applyFill="1" applyBorder="1" applyAlignment="1">
      <alignment horizontal="left" wrapText="1"/>
      <protection/>
    </xf>
    <xf numFmtId="0" fontId="4" fillId="11" borderId="16" xfId="56" applyFont="1" applyFill="1" applyBorder="1" applyAlignment="1">
      <alignment horizontal="center" wrapText="1"/>
      <protection/>
    </xf>
    <xf numFmtId="0" fontId="4" fillId="11" borderId="17" xfId="56" applyFont="1" applyFill="1" applyBorder="1" applyAlignment="1">
      <alignment horizontal="center" wrapText="1"/>
      <protection/>
    </xf>
    <xf numFmtId="0" fontId="45" fillId="0" borderId="10" xfId="0" applyFont="1" applyBorder="1" applyAlignment="1">
      <alignment horizontal="center" wrapText="1"/>
    </xf>
    <xf numFmtId="44" fontId="46" fillId="0" borderId="10" xfId="66" applyFont="1" applyBorder="1" applyAlignment="1">
      <alignment horizontal="center" wrapText="1"/>
    </xf>
  </cellXfs>
  <cellStyles count="5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 2" xfId="54"/>
    <cellStyle name="Normalny 2 2" xfId="55"/>
    <cellStyle name="Normalny 3" xfId="56"/>
    <cellStyle name="Normalny 4" xfId="57"/>
    <cellStyle name="Obliczenia" xfId="58"/>
    <cellStyle name="Followed Hyperlink" xfId="59"/>
    <cellStyle name="Percent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Walutowy 2" xfId="68"/>
    <cellStyle name="Walutowy 3" xfId="69"/>
    <cellStyle name="Walutowy 4" xfId="70"/>
    <cellStyle name="Złe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view="pageBreakPreview" zoomScale="60" zoomScalePageLayoutView="0" workbookViewId="0" topLeftCell="A10">
      <selection activeCell="B29" sqref="B29"/>
    </sheetView>
  </sheetViews>
  <sheetFormatPr defaultColWidth="9.140625" defaultRowHeight="15"/>
  <cols>
    <col min="1" max="1" width="8.8515625" style="2" customWidth="1"/>
    <col min="2" max="2" width="69.8515625" style="1" customWidth="1"/>
    <col min="3" max="3" width="48.57421875" style="39" customWidth="1"/>
    <col min="4" max="4" width="40.7109375" style="1" customWidth="1"/>
    <col min="5" max="5" width="38.00390625" style="39" customWidth="1"/>
    <col min="6" max="6" width="16.7109375" style="2" customWidth="1"/>
    <col min="7" max="7" width="13.57421875" style="2" customWidth="1"/>
    <col min="8" max="8" width="11.7109375" style="2" customWidth="1"/>
    <col min="9" max="16384" width="8.8515625" style="1" customWidth="1"/>
  </cols>
  <sheetData>
    <row r="1" spans="1:8" s="2" customFormat="1" ht="36" customHeight="1" thickBot="1">
      <c r="A1" s="49" t="s">
        <v>174</v>
      </c>
      <c r="B1" s="50" t="s">
        <v>175</v>
      </c>
      <c r="C1" s="50" t="s">
        <v>176</v>
      </c>
      <c r="D1" s="50" t="s">
        <v>208</v>
      </c>
      <c r="E1" s="50" t="s">
        <v>21</v>
      </c>
      <c r="F1" s="50" t="s">
        <v>209</v>
      </c>
      <c r="G1" s="50" t="s">
        <v>210</v>
      </c>
      <c r="H1" s="50" t="s">
        <v>211</v>
      </c>
    </row>
    <row r="2" spans="1:8" ht="41.25" customHeight="1" thickBot="1">
      <c r="A2" s="40">
        <v>1</v>
      </c>
      <c r="B2" s="41" t="s">
        <v>0</v>
      </c>
      <c r="C2" s="41" t="s">
        <v>177</v>
      </c>
      <c r="D2" s="41"/>
      <c r="E2" s="47" t="s">
        <v>1</v>
      </c>
      <c r="F2" s="43">
        <v>76</v>
      </c>
      <c r="G2" s="43"/>
      <c r="H2" s="43"/>
    </row>
    <row r="3" spans="1:8" ht="15" thickBot="1">
      <c r="A3" s="40">
        <v>2</v>
      </c>
      <c r="B3" s="41" t="s">
        <v>19</v>
      </c>
      <c r="C3" s="41" t="s">
        <v>178</v>
      </c>
      <c r="D3" s="41"/>
      <c r="E3" s="47" t="s">
        <v>20</v>
      </c>
      <c r="F3" s="43">
        <v>41</v>
      </c>
      <c r="G3" s="43"/>
      <c r="H3" s="43"/>
    </row>
    <row r="4" spans="1:8" ht="15" thickBot="1">
      <c r="A4" s="40">
        <v>3</v>
      </c>
      <c r="B4" s="41" t="s">
        <v>179</v>
      </c>
      <c r="C4" s="41" t="s">
        <v>180</v>
      </c>
      <c r="D4" s="41"/>
      <c r="E4" s="47" t="s">
        <v>24</v>
      </c>
      <c r="F4" s="43">
        <v>31</v>
      </c>
      <c r="G4" s="43">
        <v>21</v>
      </c>
      <c r="H4" s="43">
        <v>147</v>
      </c>
    </row>
    <row r="5" spans="1:8" ht="15" thickBot="1">
      <c r="A5" s="40">
        <v>4</v>
      </c>
      <c r="B5" s="41" t="s">
        <v>181</v>
      </c>
      <c r="C5" s="41" t="s">
        <v>182</v>
      </c>
      <c r="D5" s="41"/>
      <c r="E5" s="47" t="s">
        <v>30</v>
      </c>
      <c r="F5" s="43">
        <v>7</v>
      </c>
      <c r="G5" s="43"/>
      <c r="H5" s="43"/>
    </row>
    <row r="6" spans="1:8" ht="15" thickBot="1">
      <c r="A6" s="40">
        <v>5</v>
      </c>
      <c r="B6" s="41" t="s">
        <v>183</v>
      </c>
      <c r="C6" s="41" t="s">
        <v>184</v>
      </c>
      <c r="D6" s="41"/>
      <c r="E6" s="47" t="s">
        <v>33</v>
      </c>
      <c r="F6" s="43">
        <v>8</v>
      </c>
      <c r="G6" s="43"/>
      <c r="H6" s="43"/>
    </row>
    <row r="7" spans="1:8" ht="15" thickBot="1">
      <c r="A7" s="40">
        <v>6</v>
      </c>
      <c r="B7" s="41" t="s">
        <v>185</v>
      </c>
      <c r="C7" s="41" t="s">
        <v>186</v>
      </c>
      <c r="D7" s="41"/>
      <c r="E7" s="47" t="s">
        <v>34</v>
      </c>
      <c r="F7" s="43">
        <v>13</v>
      </c>
      <c r="G7" s="43">
        <v>11</v>
      </c>
      <c r="H7" s="43"/>
    </row>
    <row r="8" spans="1:8" ht="44.25" customHeight="1" thickBot="1">
      <c r="A8" s="40">
        <v>7</v>
      </c>
      <c r="B8" s="41" t="s">
        <v>187</v>
      </c>
      <c r="C8" s="41" t="s">
        <v>188</v>
      </c>
      <c r="D8" s="41" t="s">
        <v>212</v>
      </c>
      <c r="E8" s="47" t="s">
        <v>38</v>
      </c>
      <c r="F8" s="43">
        <v>81</v>
      </c>
      <c r="G8" s="43"/>
      <c r="H8" s="43"/>
    </row>
    <row r="9" spans="1:8" ht="15" thickBot="1">
      <c r="A9" s="40">
        <v>8</v>
      </c>
      <c r="B9" s="41" t="s">
        <v>47</v>
      </c>
      <c r="C9" s="41" t="s">
        <v>46</v>
      </c>
      <c r="D9" s="41"/>
      <c r="E9" s="47" t="s">
        <v>48</v>
      </c>
      <c r="F9" s="43">
        <v>49</v>
      </c>
      <c r="G9" s="43">
        <v>32</v>
      </c>
      <c r="H9" s="43">
        <v>400</v>
      </c>
    </row>
    <row r="10" spans="1:8" ht="15" thickBot="1">
      <c r="A10" s="40">
        <v>9</v>
      </c>
      <c r="B10" s="41" t="s">
        <v>189</v>
      </c>
      <c r="C10" s="41" t="s">
        <v>190</v>
      </c>
      <c r="D10" s="41"/>
      <c r="E10" s="47">
        <v>1251623325</v>
      </c>
      <c r="F10" s="43">
        <v>23</v>
      </c>
      <c r="G10" s="43">
        <v>16</v>
      </c>
      <c r="H10" s="43">
        <v>35</v>
      </c>
    </row>
    <row r="11" spans="1:8" ht="15" thickBot="1">
      <c r="A11" s="40">
        <v>10</v>
      </c>
      <c r="B11" s="41" t="s">
        <v>191</v>
      </c>
      <c r="C11" s="41" t="s">
        <v>192</v>
      </c>
      <c r="D11" s="41"/>
      <c r="E11" s="47" t="s">
        <v>51</v>
      </c>
      <c r="F11" s="43">
        <v>64</v>
      </c>
      <c r="G11" s="43">
        <v>48</v>
      </c>
      <c r="H11" s="43">
        <v>134</v>
      </c>
    </row>
    <row r="12" spans="1:8" ht="15" thickBot="1">
      <c r="A12" s="40">
        <v>11</v>
      </c>
      <c r="B12" s="41" t="s">
        <v>193</v>
      </c>
      <c r="C12" s="45" t="s">
        <v>194</v>
      </c>
      <c r="D12" s="41"/>
      <c r="E12" s="47" t="s">
        <v>61</v>
      </c>
      <c r="F12" s="43">
        <v>9</v>
      </c>
      <c r="G12" s="43"/>
      <c r="H12" s="43"/>
    </row>
    <row r="13" spans="1:8" ht="15" thickBot="1">
      <c r="A13" s="40">
        <v>12</v>
      </c>
      <c r="B13" s="41" t="s">
        <v>195</v>
      </c>
      <c r="C13" s="46"/>
      <c r="D13" s="41"/>
      <c r="E13" s="47" t="s">
        <v>64</v>
      </c>
      <c r="F13" s="43">
        <v>7</v>
      </c>
      <c r="G13" s="43"/>
      <c r="H13" s="43"/>
    </row>
    <row r="14" spans="1:8" ht="14.25" customHeight="1" thickBot="1">
      <c r="A14" s="40">
        <v>13</v>
      </c>
      <c r="B14" s="41" t="s">
        <v>76</v>
      </c>
      <c r="C14" s="41" t="s">
        <v>75</v>
      </c>
      <c r="D14" s="41"/>
      <c r="E14" s="47" t="s">
        <v>67</v>
      </c>
      <c r="F14" s="43">
        <v>26</v>
      </c>
      <c r="G14" s="43"/>
      <c r="H14" s="43"/>
    </row>
    <row r="15" spans="1:8" ht="45.75" customHeight="1" thickBot="1">
      <c r="A15" s="40">
        <v>14</v>
      </c>
      <c r="B15" s="41" t="s">
        <v>196</v>
      </c>
      <c r="C15" s="41"/>
      <c r="D15" s="41"/>
      <c r="E15" s="47" t="s">
        <v>78</v>
      </c>
      <c r="F15" s="43">
        <v>35</v>
      </c>
      <c r="G15" s="43">
        <v>26</v>
      </c>
      <c r="H15" s="43">
        <v>272</v>
      </c>
    </row>
    <row r="16" spans="1:8" ht="15" thickBot="1">
      <c r="A16" s="40">
        <v>15</v>
      </c>
      <c r="B16" s="41" t="s">
        <v>197</v>
      </c>
      <c r="C16" s="41" t="s">
        <v>198</v>
      </c>
      <c r="D16" s="41"/>
      <c r="E16" s="47"/>
      <c r="F16" s="43">
        <v>62</v>
      </c>
      <c r="G16" s="43">
        <v>46</v>
      </c>
      <c r="H16" s="43">
        <v>370</v>
      </c>
    </row>
    <row r="17" spans="1:8" s="4" customFormat="1" ht="15" thickBot="1">
      <c r="A17" s="40">
        <v>16</v>
      </c>
      <c r="B17" s="42" t="s">
        <v>199</v>
      </c>
      <c r="C17" s="42" t="s">
        <v>200</v>
      </c>
      <c r="D17" s="42"/>
      <c r="E17" s="48" t="s">
        <v>139</v>
      </c>
      <c r="F17" s="44">
        <v>42</v>
      </c>
      <c r="G17" s="44">
        <v>28</v>
      </c>
      <c r="H17" s="44">
        <v>256</v>
      </c>
    </row>
    <row r="18" spans="1:8" ht="15" thickBot="1">
      <c r="A18" s="40">
        <v>17</v>
      </c>
      <c r="B18" s="41" t="s">
        <v>104</v>
      </c>
      <c r="C18" s="41" t="s">
        <v>201</v>
      </c>
      <c r="D18" s="41"/>
      <c r="E18" s="47" t="s">
        <v>105</v>
      </c>
      <c r="F18" s="43">
        <v>60</v>
      </c>
      <c r="G18" s="43">
        <v>40</v>
      </c>
      <c r="H18" s="43">
        <v>280</v>
      </c>
    </row>
    <row r="19" spans="1:8" ht="15" thickBot="1">
      <c r="A19" s="40">
        <v>18</v>
      </c>
      <c r="B19" s="41" t="s">
        <v>109</v>
      </c>
      <c r="C19" s="41" t="s">
        <v>202</v>
      </c>
      <c r="D19" s="41"/>
      <c r="E19" s="47" t="s">
        <v>110</v>
      </c>
      <c r="F19" s="43">
        <v>22</v>
      </c>
      <c r="G19" s="43">
        <v>17</v>
      </c>
      <c r="H19" s="43"/>
    </row>
    <row r="20" spans="1:8" ht="15" thickBot="1">
      <c r="A20" s="40">
        <v>19</v>
      </c>
      <c r="B20" s="41" t="s">
        <v>203</v>
      </c>
      <c r="C20" s="41" t="s">
        <v>113</v>
      </c>
      <c r="D20" s="41"/>
      <c r="E20" s="47" t="s">
        <v>114</v>
      </c>
      <c r="F20" s="43">
        <v>40</v>
      </c>
      <c r="G20" s="43">
        <v>26</v>
      </c>
      <c r="H20" s="43">
        <v>66</v>
      </c>
    </row>
    <row r="21" spans="1:8" ht="15" thickBot="1">
      <c r="A21" s="40">
        <v>20</v>
      </c>
      <c r="B21" s="41" t="s">
        <v>204</v>
      </c>
      <c r="C21" s="41" t="s">
        <v>205</v>
      </c>
      <c r="D21" s="41"/>
      <c r="E21" s="47" t="s">
        <v>119</v>
      </c>
      <c r="F21" s="43">
        <v>23</v>
      </c>
      <c r="G21" s="43">
        <v>18</v>
      </c>
      <c r="H21" s="43">
        <v>1973</v>
      </c>
    </row>
    <row r="22" spans="1:8" ht="57.75" thickBot="1">
      <c r="A22" s="40">
        <v>21</v>
      </c>
      <c r="B22" s="41" t="s">
        <v>120</v>
      </c>
      <c r="C22" s="41" t="s">
        <v>121</v>
      </c>
      <c r="D22" s="41" t="s">
        <v>122</v>
      </c>
      <c r="E22" s="47" t="s">
        <v>123</v>
      </c>
      <c r="F22" s="43">
        <v>58</v>
      </c>
      <c r="G22" s="43"/>
      <c r="H22" s="43"/>
    </row>
    <row r="23" spans="1:8" ht="162" customHeight="1" thickBot="1">
      <c r="A23" s="40">
        <v>22</v>
      </c>
      <c r="B23" s="41" t="s">
        <v>125</v>
      </c>
      <c r="C23" s="41" t="s">
        <v>126</v>
      </c>
      <c r="D23" s="41" t="s">
        <v>213</v>
      </c>
      <c r="E23" s="47" t="s">
        <v>127</v>
      </c>
      <c r="F23" s="43">
        <v>235</v>
      </c>
      <c r="G23" s="43"/>
      <c r="H23" s="43"/>
    </row>
    <row r="24" spans="1:8" ht="29.25" thickBot="1">
      <c r="A24" s="40">
        <v>23</v>
      </c>
      <c r="B24" s="41" t="s">
        <v>206</v>
      </c>
      <c r="C24" s="41" t="s">
        <v>207</v>
      </c>
      <c r="D24" s="41"/>
      <c r="E24" s="47" t="s">
        <v>155</v>
      </c>
      <c r="F24" s="43">
        <v>73</v>
      </c>
      <c r="G24" s="43">
        <v>56</v>
      </c>
      <c r="H24" s="43">
        <v>517</v>
      </c>
    </row>
  </sheetData>
  <sheetProtection/>
  <printOptions/>
  <pageMargins left="0.7" right="0.7" top="0.75" bottom="0.75" header="0.3" footer="0.3"/>
  <pageSetup horizontalDpi="600" verticalDpi="600" orientation="landscape" paperSize="9" scale="85" r:id="rId1"/>
  <rowBreaks count="1" manualBreakCount="1">
    <brk id="1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I69"/>
  <sheetViews>
    <sheetView view="pageBreakPreview" zoomScale="90" zoomScaleSheetLayoutView="90" zoomScalePageLayoutView="0" workbookViewId="0" topLeftCell="A52">
      <selection activeCell="M16" sqref="M16"/>
    </sheetView>
  </sheetViews>
  <sheetFormatPr defaultColWidth="9.140625" defaultRowHeight="15"/>
  <cols>
    <col min="1" max="1" width="12.140625" style="34" customWidth="1"/>
    <col min="2" max="2" width="29.28125" style="34" customWidth="1"/>
    <col min="3" max="3" width="18.421875" style="15" customWidth="1"/>
    <col min="4" max="4" width="18.8515625" style="15" customWidth="1"/>
    <col min="5" max="5" width="10.421875" style="15" customWidth="1"/>
    <col min="6" max="6" width="13.8515625" style="15" customWidth="1"/>
    <col min="7" max="7" width="15.140625" style="15" customWidth="1"/>
    <col min="8" max="8" width="18.421875" style="17" customWidth="1"/>
    <col min="9" max="9" width="22.28125" style="12" customWidth="1"/>
    <col min="10" max="16384" width="8.8515625" style="1" customWidth="1"/>
  </cols>
  <sheetData>
    <row r="2" spans="1:9" ht="26.25" customHeight="1">
      <c r="A2" s="73"/>
      <c r="B2" s="73" t="s">
        <v>2</v>
      </c>
      <c r="C2" s="70" t="s">
        <v>3</v>
      </c>
      <c r="D2" s="70" t="s">
        <v>4</v>
      </c>
      <c r="E2" s="70" t="s">
        <v>5</v>
      </c>
      <c r="F2" s="70" t="s">
        <v>6</v>
      </c>
      <c r="G2" s="70" t="s">
        <v>7</v>
      </c>
      <c r="H2" s="76" t="s">
        <v>8</v>
      </c>
      <c r="I2" s="77"/>
    </row>
    <row r="3" spans="1:9" ht="24" customHeight="1">
      <c r="A3" s="74"/>
      <c r="B3" s="74"/>
      <c r="C3" s="71"/>
      <c r="D3" s="71"/>
      <c r="E3" s="71"/>
      <c r="F3" s="71"/>
      <c r="G3" s="71"/>
      <c r="H3" s="69" t="s">
        <v>9</v>
      </c>
      <c r="I3" s="69" t="s">
        <v>216</v>
      </c>
    </row>
    <row r="4" spans="1:9" ht="32.25" customHeight="1">
      <c r="A4" s="75"/>
      <c r="B4" s="75"/>
      <c r="C4" s="72"/>
      <c r="D4" s="72"/>
      <c r="E4" s="72"/>
      <c r="F4" s="72"/>
      <c r="G4" s="72"/>
      <c r="H4" s="69"/>
      <c r="I4" s="69"/>
    </row>
    <row r="5" spans="1:9" ht="18" customHeight="1">
      <c r="A5" s="51" t="s">
        <v>0</v>
      </c>
      <c r="B5" s="52"/>
      <c r="C5" s="53"/>
      <c r="D5" s="53"/>
      <c r="E5" s="53"/>
      <c r="F5" s="53"/>
      <c r="G5" s="53"/>
      <c r="H5" s="54"/>
      <c r="I5" s="55"/>
    </row>
    <row r="6" spans="1:9" ht="14.25">
      <c r="A6" s="31" t="s">
        <v>10</v>
      </c>
      <c r="B6" s="31" t="s">
        <v>11</v>
      </c>
      <c r="C6" s="14" t="s">
        <v>12</v>
      </c>
      <c r="D6" s="14">
        <v>1952</v>
      </c>
      <c r="E6" s="14">
        <v>1921</v>
      </c>
      <c r="F6" s="14"/>
      <c r="G6" s="14" t="s">
        <v>13</v>
      </c>
      <c r="H6" s="16">
        <v>1025802</v>
      </c>
      <c r="I6" s="6"/>
    </row>
    <row r="7" spans="1:9" ht="14.25">
      <c r="A7" s="31" t="s">
        <v>14</v>
      </c>
      <c r="B7" s="31" t="s">
        <v>11</v>
      </c>
      <c r="C7" s="14" t="s">
        <v>12</v>
      </c>
      <c r="D7" s="14">
        <v>1958</v>
      </c>
      <c r="E7" s="14">
        <v>475</v>
      </c>
      <c r="F7" s="14"/>
      <c r="G7" s="14" t="s">
        <v>13</v>
      </c>
      <c r="H7" s="16">
        <v>236252</v>
      </c>
      <c r="I7" s="6"/>
    </row>
    <row r="8" spans="1:9" ht="14.25">
      <c r="A8" s="31" t="s">
        <v>15</v>
      </c>
      <c r="B8" s="31" t="s">
        <v>11</v>
      </c>
      <c r="C8" s="14" t="s">
        <v>12</v>
      </c>
      <c r="D8" s="14">
        <v>1960</v>
      </c>
      <c r="E8" s="14">
        <v>672</v>
      </c>
      <c r="F8" s="14"/>
      <c r="G8" s="14" t="s">
        <v>13</v>
      </c>
      <c r="H8" s="16">
        <v>219091</v>
      </c>
      <c r="I8" s="6"/>
    </row>
    <row r="9" spans="1:9" ht="14.25">
      <c r="A9" s="31" t="s">
        <v>16</v>
      </c>
      <c r="B9" s="31" t="s">
        <v>11</v>
      </c>
      <c r="C9" s="14" t="s">
        <v>17</v>
      </c>
      <c r="D9" s="14">
        <v>1997</v>
      </c>
      <c r="E9" s="14">
        <v>658</v>
      </c>
      <c r="F9" s="14"/>
      <c r="G9" s="14" t="s">
        <v>13</v>
      </c>
      <c r="H9" s="16">
        <v>523332</v>
      </c>
      <c r="I9" s="6"/>
    </row>
    <row r="10" spans="1:9" ht="14.25">
      <c r="A10" s="51" t="s">
        <v>19</v>
      </c>
      <c r="B10" s="52"/>
      <c r="C10" s="53"/>
      <c r="D10" s="53"/>
      <c r="E10" s="53"/>
      <c r="F10" s="53"/>
      <c r="G10" s="53"/>
      <c r="H10" s="54"/>
      <c r="I10" s="55"/>
    </row>
    <row r="11" spans="1:9" ht="14.25">
      <c r="A11" s="32" t="s">
        <v>10</v>
      </c>
      <c r="B11" s="32" t="s">
        <v>22</v>
      </c>
      <c r="C11" s="9" t="s">
        <v>23</v>
      </c>
      <c r="D11" s="9">
        <v>1902</v>
      </c>
      <c r="E11" s="9">
        <v>2141.1</v>
      </c>
      <c r="F11" s="9">
        <v>2141.1</v>
      </c>
      <c r="G11" s="9" t="s">
        <v>13</v>
      </c>
      <c r="H11" s="16">
        <v>1707599.49</v>
      </c>
      <c r="I11" s="7"/>
    </row>
    <row r="12" spans="1:9" ht="14.25">
      <c r="A12" s="32" t="s">
        <v>14</v>
      </c>
      <c r="B12" s="32" t="s">
        <v>22</v>
      </c>
      <c r="C12" s="9" t="s">
        <v>23</v>
      </c>
      <c r="D12" s="9">
        <v>1978</v>
      </c>
      <c r="E12" s="9">
        <v>171.5</v>
      </c>
      <c r="F12" s="9">
        <v>171.5</v>
      </c>
      <c r="G12" s="9" t="s">
        <v>13</v>
      </c>
      <c r="H12" s="16">
        <v>18932.88</v>
      </c>
      <c r="I12" s="7"/>
    </row>
    <row r="13" spans="1:9" ht="14.25">
      <c r="A13" s="51" t="s">
        <v>28</v>
      </c>
      <c r="B13" s="52"/>
      <c r="C13" s="53"/>
      <c r="D13" s="53"/>
      <c r="E13" s="53"/>
      <c r="F13" s="53"/>
      <c r="G13" s="53"/>
      <c r="H13" s="54"/>
      <c r="I13" s="55"/>
    </row>
    <row r="14" spans="1:9" ht="24">
      <c r="A14" s="32" t="s">
        <v>10</v>
      </c>
      <c r="B14" s="32" t="s">
        <v>25</v>
      </c>
      <c r="C14" s="9" t="s">
        <v>26</v>
      </c>
      <c r="D14" s="9"/>
      <c r="E14" s="9"/>
      <c r="F14" s="9"/>
      <c r="G14" s="9" t="s">
        <v>13</v>
      </c>
      <c r="H14" s="16" t="s">
        <v>27</v>
      </c>
      <c r="I14" s="7"/>
    </row>
    <row r="15" spans="1:9" ht="14.25">
      <c r="A15" s="51" t="s">
        <v>181</v>
      </c>
      <c r="B15" s="52"/>
      <c r="C15" s="53"/>
      <c r="D15" s="53"/>
      <c r="E15" s="53"/>
      <c r="F15" s="53"/>
      <c r="G15" s="53"/>
      <c r="H15" s="54"/>
      <c r="I15" s="55"/>
    </row>
    <row r="16" spans="1:9" ht="24">
      <c r="A16" s="32" t="s">
        <v>10</v>
      </c>
      <c r="B16" s="32" t="s">
        <v>31</v>
      </c>
      <c r="C16" s="9" t="s">
        <v>32</v>
      </c>
      <c r="D16" s="9">
        <v>2013</v>
      </c>
      <c r="E16" s="9">
        <v>1186</v>
      </c>
      <c r="F16" s="9"/>
      <c r="G16" s="9" t="s">
        <v>13</v>
      </c>
      <c r="H16" s="16">
        <v>1908706.12</v>
      </c>
      <c r="I16" s="7"/>
    </row>
    <row r="17" spans="1:9" ht="24">
      <c r="A17" s="62" t="s">
        <v>14</v>
      </c>
      <c r="B17" s="62" t="s">
        <v>31</v>
      </c>
      <c r="C17" s="63" t="s">
        <v>173</v>
      </c>
      <c r="D17" s="64"/>
      <c r="E17" s="64"/>
      <c r="F17" s="64"/>
      <c r="G17" s="64"/>
      <c r="H17" s="21">
        <v>1219765.8</v>
      </c>
      <c r="I17" s="1"/>
    </row>
    <row r="18" spans="1:9" ht="14.25">
      <c r="A18" s="51" t="s">
        <v>185</v>
      </c>
      <c r="B18" s="52"/>
      <c r="C18" s="59"/>
      <c r="D18" s="53"/>
      <c r="E18" s="53"/>
      <c r="F18" s="53"/>
      <c r="G18" s="53"/>
      <c r="H18" s="56"/>
      <c r="I18" s="57"/>
    </row>
    <row r="19" spans="1:9" ht="68.25">
      <c r="A19" s="33" t="s">
        <v>10</v>
      </c>
      <c r="B19" s="19" t="s">
        <v>147</v>
      </c>
      <c r="C19" s="5" t="s">
        <v>35</v>
      </c>
      <c r="D19" s="5" t="s">
        <v>36</v>
      </c>
      <c r="E19" s="5" t="s">
        <v>144</v>
      </c>
      <c r="F19" s="5" t="s">
        <v>145</v>
      </c>
      <c r="G19" s="5" t="s">
        <v>13</v>
      </c>
      <c r="H19" s="18">
        <v>46924.8</v>
      </c>
      <c r="I19" s="8" t="s">
        <v>146</v>
      </c>
    </row>
    <row r="20" spans="1:9" ht="14.25">
      <c r="A20" s="51" t="s">
        <v>187</v>
      </c>
      <c r="B20" s="52"/>
      <c r="C20" s="53"/>
      <c r="D20" s="53"/>
      <c r="E20" s="53"/>
      <c r="F20" s="53"/>
      <c r="G20" s="53"/>
      <c r="H20" s="54"/>
      <c r="I20" s="55"/>
    </row>
    <row r="21" spans="1:9" ht="14.25">
      <c r="A21" s="33" t="s">
        <v>10</v>
      </c>
      <c r="B21" s="33" t="s">
        <v>39</v>
      </c>
      <c r="C21" s="10" t="s">
        <v>40</v>
      </c>
      <c r="D21" s="10">
        <v>2003</v>
      </c>
      <c r="E21" s="10">
        <v>760</v>
      </c>
      <c r="F21" s="10">
        <v>760</v>
      </c>
      <c r="G21" s="10" t="s">
        <v>41</v>
      </c>
      <c r="H21" s="16">
        <v>1356835</v>
      </c>
      <c r="I21" s="8"/>
    </row>
    <row r="22" spans="1:9" ht="14.25">
      <c r="A22" s="33" t="s">
        <v>14</v>
      </c>
      <c r="B22" s="33" t="s">
        <v>42</v>
      </c>
      <c r="C22" s="10" t="s">
        <v>40</v>
      </c>
      <c r="D22" s="10">
        <v>1998</v>
      </c>
      <c r="E22" s="10">
        <v>320</v>
      </c>
      <c r="F22" s="10">
        <v>320</v>
      </c>
      <c r="G22" s="10" t="s">
        <v>41</v>
      </c>
      <c r="H22" s="16">
        <v>300058</v>
      </c>
      <c r="I22" s="8"/>
    </row>
    <row r="23" spans="1:9" ht="24">
      <c r="A23" s="33" t="s">
        <v>15</v>
      </c>
      <c r="B23" s="33" t="s">
        <v>43</v>
      </c>
      <c r="C23" s="10" t="s">
        <v>40</v>
      </c>
      <c r="D23" s="10" t="s">
        <v>44</v>
      </c>
      <c r="E23" s="10">
        <v>150</v>
      </c>
      <c r="F23" s="10">
        <v>150</v>
      </c>
      <c r="G23" s="10" t="s">
        <v>41</v>
      </c>
      <c r="H23" s="16" t="s">
        <v>45</v>
      </c>
      <c r="I23" s="8"/>
    </row>
    <row r="24" spans="1:9" ht="14.25">
      <c r="A24" s="51" t="s">
        <v>47</v>
      </c>
      <c r="B24" s="52"/>
      <c r="C24" s="53"/>
      <c r="D24" s="53"/>
      <c r="E24" s="53"/>
      <c r="F24" s="53"/>
      <c r="G24" s="53"/>
      <c r="H24" s="54"/>
      <c r="I24" s="55"/>
    </row>
    <row r="25" spans="1:9" ht="24">
      <c r="A25" s="33" t="s">
        <v>10</v>
      </c>
      <c r="B25" s="33" t="s">
        <v>49</v>
      </c>
      <c r="C25" s="10" t="s">
        <v>50</v>
      </c>
      <c r="D25" s="10"/>
      <c r="E25" s="10">
        <v>740</v>
      </c>
      <c r="F25" s="10">
        <v>740</v>
      </c>
      <c r="G25" s="10" t="s">
        <v>41</v>
      </c>
      <c r="H25" s="16">
        <v>706512.03</v>
      </c>
      <c r="I25" s="8"/>
    </row>
    <row r="26" spans="1:9" ht="14.25">
      <c r="A26" s="51" t="s">
        <v>214</v>
      </c>
      <c r="B26" s="52"/>
      <c r="C26" s="53"/>
      <c r="D26" s="53"/>
      <c r="E26" s="53"/>
      <c r="F26" s="53"/>
      <c r="G26" s="53"/>
      <c r="H26" s="54"/>
      <c r="I26" s="55"/>
    </row>
    <row r="27" spans="1:9" ht="46.5">
      <c r="A27" s="33" t="s">
        <v>10</v>
      </c>
      <c r="B27" s="33" t="s">
        <v>52</v>
      </c>
      <c r="C27" s="10" t="s">
        <v>53</v>
      </c>
      <c r="D27" s="10" t="s">
        <v>54</v>
      </c>
      <c r="E27" s="10" t="s">
        <v>55</v>
      </c>
      <c r="F27" s="10"/>
      <c r="G27" s="10" t="s">
        <v>56</v>
      </c>
      <c r="H27" s="16">
        <v>1859961.84</v>
      </c>
      <c r="I27" s="8"/>
    </row>
    <row r="28" spans="1:9" ht="24">
      <c r="A28" s="33" t="s">
        <v>14</v>
      </c>
      <c r="B28" s="33" t="s">
        <v>52</v>
      </c>
      <c r="C28" s="10" t="s">
        <v>57</v>
      </c>
      <c r="D28" s="10"/>
      <c r="E28" s="10" t="s">
        <v>58</v>
      </c>
      <c r="F28" s="10"/>
      <c r="G28" s="10" t="s">
        <v>13</v>
      </c>
      <c r="H28" s="16">
        <v>2144156.29</v>
      </c>
      <c r="I28" s="8"/>
    </row>
    <row r="29" spans="1:9" ht="14.25">
      <c r="A29" s="51" t="s">
        <v>60</v>
      </c>
      <c r="B29" s="52"/>
      <c r="C29" s="53"/>
      <c r="D29" s="53"/>
      <c r="E29" s="53"/>
      <c r="F29" s="53"/>
      <c r="G29" s="53"/>
      <c r="H29" s="58"/>
      <c r="I29" s="52"/>
    </row>
    <row r="30" spans="1:9" ht="24">
      <c r="A30" s="32" t="s">
        <v>10</v>
      </c>
      <c r="B30" s="32" t="s">
        <v>62</v>
      </c>
      <c r="C30" s="9" t="s">
        <v>63</v>
      </c>
      <c r="D30" s="9">
        <v>2003</v>
      </c>
      <c r="E30" s="9">
        <v>113.5</v>
      </c>
      <c r="F30" s="9">
        <v>113.5</v>
      </c>
      <c r="G30" s="9" t="s">
        <v>41</v>
      </c>
      <c r="H30" s="16">
        <v>298215</v>
      </c>
      <c r="I30" s="7"/>
    </row>
    <row r="31" spans="1:9" ht="14.25">
      <c r="A31" s="51" t="s">
        <v>195</v>
      </c>
      <c r="B31" s="52"/>
      <c r="C31" s="53"/>
      <c r="D31" s="59"/>
      <c r="E31" s="53"/>
      <c r="F31" s="53"/>
      <c r="G31" s="53"/>
      <c r="H31" s="58"/>
      <c r="I31" s="52"/>
    </row>
    <row r="32" spans="1:9" ht="96" customHeight="1">
      <c r="A32" s="32" t="s">
        <v>10</v>
      </c>
      <c r="B32" s="32" t="s">
        <v>65</v>
      </c>
      <c r="C32" s="9" t="s">
        <v>66</v>
      </c>
      <c r="D32" s="9" t="s">
        <v>217</v>
      </c>
      <c r="E32" s="9" t="s">
        <v>142</v>
      </c>
      <c r="F32" s="9" t="s">
        <v>143</v>
      </c>
      <c r="G32" s="9" t="s">
        <v>13</v>
      </c>
      <c r="H32" s="16">
        <v>109600</v>
      </c>
      <c r="I32" s="7" t="s">
        <v>166</v>
      </c>
    </row>
    <row r="33" spans="1:9" ht="14.25">
      <c r="A33" s="51" t="s">
        <v>76</v>
      </c>
      <c r="B33" s="52"/>
      <c r="C33" s="53"/>
      <c r="D33" s="53"/>
      <c r="E33" s="53"/>
      <c r="F33" s="53"/>
      <c r="G33" s="53"/>
      <c r="H33" s="58"/>
      <c r="I33" s="52"/>
    </row>
    <row r="34" spans="1:9" ht="14.25">
      <c r="A34" s="32" t="s">
        <v>10</v>
      </c>
      <c r="B34" s="32" t="s">
        <v>68</v>
      </c>
      <c r="C34" s="9" t="s">
        <v>69</v>
      </c>
      <c r="D34" s="9">
        <v>1955</v>
      </c>
      <c r="E34" s="24">
        <v>806</v>
      </c>
      <c r="F34" s="9"/>
      <c r="G34" s="9" t="s">
        <v>13</v>
      </c>
      <c r="H34" s="16">
        <v>726171</v>
      </c>
      <c r="I34" s="7"/>
    </row>
    <row r="35" spans="1:9" ht="24">
      <c r="A35" s="32" t="s">
        <v>14</v>
      </c>
      <c r="B35" s="32" t="s">
        <v>68</v>
      </c>
      <c r="C35" s="9" t="s">
        <v>70</v>
      </c>
      <c r="D35" s="9">
        <v>1976</v>
      </c>
      <c r="E35" s="9">
        <v>598</v>
      </c>
      <c r="F35" s="9"/>
      <c r="G35" s="9" t="s">
        <v>13</v>
      </c>
      <c r="H35" s="16">
        <v>97669</v>
      </c>
      <c r="I35" s="7"/>
    </row>
    <row r="36" spans="1:9" ht="14.25">
      <c r="A36" s="32" t="s">
        <v>15</v>
      </c>
      <c r="B36" s="32" t="s">
        <v>68</v>
      </c>
      <c r="C36" s="9" t="s">
        <v>71</v>
      </c>
      <c r="D36" s="9">
        <v>1976</v>
      </c>
      <c r="E36" s="9">
        <v>230</v>
      </c>
      <c r="F36" s="9"/>
      <c r="G36" s="9" t="s">
        <v>13</v>
      </c>
      <c r="H36" s="16">
        <v>29563</v>
      </c>
      <c r="I36" s="7"/>
    </row>
    <row r="37" spans="1:9" ht="14.25">
      <c r="A37" s="32" t="s">
        <v>16</v>
      </c>
      <c r="B37" s="32" t="s">
        <v>68</v>
      </c>
      <c r="C37" s="9" t="s">
        <v>72</v>
      </c>
      <c r="D37" s="9">
        <v>1976</v>
      </c>
      <c r="E37" s="9">
        <v>183</v>
      </c>
      <c r="F37" s="9"/>
      <c r="G37" s="9" t="s">
        <v>13</v>
      </c>
      <c r="H37" s="16">
        <v>42951</v>
      </c>
      <c r="I37" s="7"/>
    </row>
    <row r="38" spans="1:9" ht="24">
      <c r="A38" s="32" t="s">
        <v>73</v>
      </c>
      <c r="B38" s="32" t="s">
        <v>68</v>
      </c>
      <c r="C38" s="9" t="s">
        <v>74</v>
      </c>
      <c r="D38" s="9">
        <v>1993</v>
      </c>
      <c r="E38" s="9">
        <v>312.2</v>
      </c>
      <c r="F38" s="9"/>
      <c r="G38" s="9" t="s">
        <v>13</v>
      </c>
      <c r="H38" s="16">
        <v>1439905</v>
      </c>
      <c r="I38" s="7"/>
    </row>
    <row r="39" spans="1:9" ht="14.25">
      <c r="A39" s="51" t="s">
        <v>196</v>
      </c>
      <c r="B39" s="51"/>
      <c r="C39" s="51"/>
      <c r="D39" s="51"/>
      <c r="E39" s="51"/>
      <c r="F39" s="51"/>
      <c r="G39" s="51"/>
      <c r="H39" s="51"/>
      <c r="I39" s="51"/>
    </row>
    <row r="40" spans="1:9" ht="14.25">
      <c r="A40" s="33" t="s">
        <v>10</v>
      </c>
      <c r="B40" s="32" t="s">
        <v>79</v>
      </c>
      <c r="C40" s="9" t="s">
        <v>80</v>
      </c>
      <c r="D40" s="9">
        <v>1843</v>
      </c>
      <c r="E40" s="9"/>
      <c r="F40" s="9">
        <v>1935</v>
      </c>
      <c r="G40" s="9" t="s">
        <v>56</v>
      </c>
      <c r="H40" s="16">
        <v>569037.75</v>
      </c>
      <c r="I40" s="7"/>
    </row>
    <row r="41" spans="1:9" ht="14.25">
      <c r="A41" s="33" t="s">
        <v>14</v>
      </c>
      <c r="B41" s="32"/>
      <c r="C41" s="9" t="s">
        <v>72</v>
      </c>
      <c r="D41" s="9"/>
      <c r="E41" s="9"/>
      <c r="F41" s="9"/>
      <c r="G41" s="9"/>
      <c r="H41" s="16">
        <v>179760</v>
      </c>
      <c r="I41" s="7"/>
    </row>
    <row r="42" spans="1:9" ht="13.5" customHeight="1">
      <c r="A42" s="51" t="s">
        <v>197</v>
      </c>
      <c r="B42" s="51"/>
      <c r="C42" s="51"/>
      <c r="D42" s="51"/>
      <c r="E42" s="51"/>
      <c r="F42" s="51"/>
      <c r="G42" s="51"/>
      <c r="H42" s="51"/>
      <c r="I42" s="51"/>
    </row>
    <row r="43" spans="1:9" ht="24">
      <c r="A43" s="33" t="s">
        <v>10</v>
      </c>
      <c r="B43" s="33" t="s">
        <v>81</v>
      </c>
      <c r="C43" s="10" t="s">
        <v>82</v>
      </c>
      <c r="D43" s="10" t="s">
        <v>83</v>
      </c>
      <c r="E43" s="10" t="s">
        <v>84</v>
      </c>
      <c r="F43" s="10" t="s">
        <v>85</v>
      </c>
      <c r="G43" s="10" t="s">
        <v>86</v>
      </c>
      <c r="H43" s="16">
        <v>1178443.48</v>
      </c>
      <c r="I43" s="8"/>
    </row>
    <row r="44" spans="1:9" ht="24">
      <c r="A44" s="33" t="s">
        <v>14</v>
      </c>
      <c r="B44" s="33" t="s">
        <v>81</v>
      </c>
      <c r="C44" s="10" t="s">
        <v>82</v>
      </c>
      <c r="D44" s="10" t="s">
        <v>87</v>
      </c>
      <c r="E44" s="10" t="s">
        <v>88</v>
      </c>
      <c r="F44" s="10" t="s">
        <v>89</v>
      </c>
      <c r="G44" s="10" t="s">
        <v>86</v>
      </c>
      <c r="H44" s="16">
        <v>173189</v>
      </c>
      <c r="I44" s="8"/>
    </row>
    <row r="45" spans="1:9" ht="14.25">
      <c r="A45" s="33" t="s">
        <v>15</v>
      </c>
      <c r="B45" s="33" t="s">
        <v>81</v>
      </c>
      <c r="C45" s="10" t="s">
        <v>90</v>
      </c>
      <c r="D45" s="10" t="s">
        <v>83</v>
      </c>
      <c r="E45" s="10" t="s">
        <v>91</v>
      </c>
      <c r="F45" s="10" t="s">
        <v>92</v>
      </c>
      <c r="G45" s="10" t="s">
        <v>86</v>
      </c>
      <c r="H45" s="16">
        <v>88935</v>
      </c>
      <c r="I45" s="8"/>
    </row>
    <row r="46" spans="1:9" ht="14.25">
      <c r="A46" s="33" t="s">
        <v>16</v>
      </c>
      <c r="B46" s="33" t="s">
        <v>81</v>
      </c>
      <c r="C46" s="10" t="s">
        <v>93</v>
      </c>
      <c r="D46" s="10" t="s">
        <v>94</v>
      </c>
      <c r="E46" s="10" t="s">
        <v>95</v>
      </c>
      <c r="F46" s="10" t="s">
        <v>96</v>
      </c>
      <c r="G46" s="10" t="s">
        <v>86</v>
      </c>
      <c r="H46" s="16">
        <v>105317</v>
      </c>
      <c r="I46" s="8"/>
    </row>
    <row r="47" spans="1:9" ht="14.25">
      <c r="A47" s="33" t="s">
        <v>73</v>
      </c>
      <c r="B47" s="33" t="s">
        <v>81</v>
      </c>
      <c r="C47" s="10" t="s">
        <v>97</v>
      </c>
      <c r="D47" s="10" t="s">
        <v>94</v>
      </c>
      <c r="E47" s="10" t="s">
        <v>98</v>
      </c>
      <c r="F47" s="10" t="s">
        <v>99</v>
      </c>
      <c r="G47" s="10" t="s">
        <v>86</v>
      </c>
      <c r="H47" s="16">
        <v>201030.5</v>
      </c>
      <c r="I47" s="8"/>
    </row>
    <row r="48" spans="1:9" ht="14.25">
      <c r="A48" s="33" t="s">
        <v>100</v>
      </c>
      <c r="B48" s="33" t="s">
        <v>81</v>
      </c>
      <c r="C48" s="10" t="s">
        <v>101</v>
      </c>
      <c r="D48" s="10" t="s">
        <v>102</v>
      </c>
      <c r="E48" s="10"/>
      <c r="F48" s="10"/>
      <c r="G48" s="10" t="s">
        <v>86</v>
      </c>
      <c r="H48" s="16">
        <v>210540</v>
      </c>
      <c r="I48" s="8"/>
    </row>
    <row r="49" spans="1:9" ht="14.25">
      <c r="A49" s="51" t="s">
        <v>152</v>
      </c>
      <c r="B49" s="51"/>
      <c r="C49" s="51"/>
      <c r="D49" s="51"/>
      <c r="E49" s="51"/>
      <c r="F49" s="51"/>
      <c r="G49" s="51"/>
      <c r="H49" s="51"/>
      <c r="I49" s="51"/>
    </row>
    <row r="50" spans="1:9" s="20" customFormat="1" ht="14.25">
      <c r="A50" s="33" t="s">
        <v>10</v>
      </c>
      <c r="B50" s="33" t="s">
        <v>106</v>
      </c>
      <c r="C50" s="10" t="s">
        <v>107</v>
      </c>
      <c r="D50" s="10">
        <v>1977</v>
      </c>
      <c r="E50" s="10">
        <v>2735.3</v>
      </c>
      <c r="F50" s="10">
        <v>2735.3</v>
      </c>
      <c r="G50" s="10" t="s">
        <v>13</v>
      </c>
      <c r="H50" s="16">
        <v>1894226.9</v>
      </c>
      <c r="I50" s="8"/>
    </row>
    <row r="51" spans="1:9" s="20" customFormat="1" ht="14.25">
      <c r="A51" s="51" t="s">
        <v>112</v>
      </c>
      <c r="B51" s="51"/>
      <c r="C51" s="51"/>
      <c r="D51" s="51"/>
      <c r="E51" s="51"/>
      <c r="F51" s="51"/>
      <c r="G51" s="51"/>
      <c r="H51" s="51"/>
      <c r="I51" s="51"/>
    </row>
    <row r="52" spans="1:9" s="20" customFormat="1" ht="22.5">
      <c r="A52" s="33" t="s">
        <v>10</v>
      </c>
      <c r="B52" s="19" t="s">
        <v>115</v>
      </c>
      <c r="C52" s="10" t="s">
        <v>107</v>
      </c>
      <c r="D52" s="10">
        <v>2009</v>
      </c>
      <c r="E52" s="10" t="s">
        <v>116</v>
      </c>
      <c r="F52" s="30" t="s">
        <v>117</v>
      </c>
      <c r="G52" s="10" t="s">
        <v>13</v>
      </c>
      <c r="H52" s="21">
        <v>3145195.12</v>
      </c>
      <c r="I52" s="22"/>
    </row>
    <row r="53" spans="1:9" ht="14.25">
      <c r="A53" s="51" t="s">
        <v>215</v>
      </c>
      <c r="B53" s="51"/>
      <c r="C53" s="51"/>
      <c r="D53" s="51"/>
      <c r="E53" s="51"/>
      <c r="F53" s="51"/>
      <c r="G53" s="51"/>
      <c r="H53" s="51"/>
      <c r="I53" s="51"/>
    </row>
    <row r="54" spans="1:9" s="29" customFormat="1" ht="26.25" customHeight="1">
      <c r="A54" s="33" t="s">
        <v>10</v>
      </c>
      <c r="B54" s="33" t="s">
        <v>128</v>
      </c>
      <c r="C54" s="5" t="s">
        <v>129</v>
      </c>
      <c r="D54" s="10"/>
      <c r="E54" s="5" t="s">
        <v>130</v>
      </c>
      <c r="F54" s="10"/>
      <c r="G54" s="5" t="s">
        <v>41</v>
      </c>
      <c r="H54" s="16">
        <v>4070433.63</v>
      </c>
      <c r="I54" s="8"/>
    </row>
    <row r="55" spans="1:9" s="29" customFormat="1" ht="14.25">
      <c r="A55" s="33" t="s">
        <v>14</v>
      </c>
      <c r="B55" s="33" t="s">
        <v>131</v>
      </c>
      <c r="C55" s="5" t="s">
        <v>129</v>
      </c>
      <c r="D55" s="10"/>
      <c r="E55" s="5">
        <v>357.36</v>
      </c>
      <c r="F55" s="10"/>
      <c r="G55" s="5" t="s">
        <v>41</v>
      </c>
      <c r="H55" s="16">
        <v>106070</v>
      </c>
      <c r="I55" s="8"/>
    </row>
    <row r="56" spans="1:9" s="29" customFormat="1" ht="14.25">
      <c r="A56" s="33" t="s">
        <v>15</v>
      </c>
      <c r="B56" s="33" t="s">
        <v>132</v>
      </c>
      <c r="C56" s="5" t="s">
        <v>129</v>
      </c>
      <c r="D56" s="10"/>
      <c r="E56" s="5">
        <v>750.93</v>
      </c>
      <c r="F56" s="10"/>
      <c r="G56" s="5" t="s">
        <v>41</v>
      </c>
      <c r="H56" s="16">
        <v>439100</v>
      </c>
      <c r="I56" s="8"/>
    </row>
    <row r="57" spans="1:9" s="29" customFormat="1" ht="14.25">
      <c r="A57" s="33" t="s">
        <v>16</v>
      </c>
      <c r="B57" s="33" t="s">
        <v>133</v>
      </c>
      <c r="C57" s="5" t="s">
        <v>129</v>
      </c>
      <c r="D57" s="10"/>
      <c r="E57" s="5" t="s">
        <v>134</v>
      </c>
      <c r="F57" s="10"/>
      <c r="G57" s="5" t="s">
        <v>41</v>
      </c>
      <c r="H57" s="16">
        <v>325161.18</v>
      </c>
      <c r="I57" s="8"/>
    </row>
    <row r="58" spans="1:9" s="29" customFormat="1" ht="14.25">
      <c r="A58" s="33" t="s">
        <v>73</v>
      </c>
      <c r="B58" s="33" t="s">
        <v>135</v>
      </c>
      <c r="C58" s="5" t="s">
        <v>129</v>
      </c>
      <c r="D58" s="10"/>
      <c r="E58" s="5" t="s">
        <v>136</v>
      </c>
      <c r="F58" s="10"/>
      <c r="G58" s="5" t="s">
        <v>41</v>
      </c>
      <c r="H58" s="16">
        <v>1837643.76</v>
      </c>
      <c r="I58" s="8"/>
    </row>
    <row r="59" spans="1:9" s="29" customFormat="1" ht="14.25">
      <c r="A59" s="33" t="s">
        <v>100</v>
      </c>
      <c r="B59" s="33" t="s">
        <v>137</v>
      </c>
      <c r="C59" s="5" t="s">
        <v>129</v>
      </c>
      <c r="D59" s="10"/>
      <c r="E59" s="5" t="s">
        <v>136</v>
      </c>
      <c r="F59" s="10"/>
      <c r="G59" s="5" t="s">
        <v>41</v>
      </c>
      <c r="H59" s="16">
        <v>46924.8</v>
      </c>
      <c r="I59" s="8"/>
    </row>
    <row r="60" spans="1:9" s="29" customFormat="1" ht="35.25">
      <c r="A60" s="65" t="s">
        <v>171</v>
      </c>
      <c r="B60" s="65" t="s">
        <v>169</v>
      </c>
      <c r="C60" s="66"/>
      <c r="D60" s="67"/>
      <c r="E60" s="66"/>
      <c r="F60" s="67"/>
      <c r="G60" s="66" t="s">
        <v>170</v>
      </c>
      <c r="H60" s="21">
        <v>9081464.44</v>
      </c>
      <c r="I60" s="68" t="s">
        <v>172</v>
      </c>
    </row>
    <row r="61" spans="1:9" ht="14.25">
      <c r="A61" s="51" t="s">
        <v>199</v>
      </c>
      <c r="B61" s="51"/>
      <c r="C61" s="51"/>
      <c r="D61" s="51"/>
      <c r="E61" s="51"/>
      <c r="F61" s="51"/>
      <c r="G61" s="51"/>
      <c r="H61" s="51"/>
      <c r="I61" s="51"/>
    </row>
    <row r="62" spans="1:9" ht="14.25">
      <c r="A62" s="33" t="s">
        <v>10</v>
      </c>
      <c r="B62" s="33" t="s">
        <v>140</v>
      </c>
      <c r="C62" s="10" t="s">
        <v>107</v>
      </c>
      <c r="D62" s="10">
        <v>1950</v>
      </c>
      <c r="E62" s="10">
        <v>5.169</v>
      </c>
      <c r="F62" s="10">
        <v>5019.1</v>
      </c>
      <c r="G62" s="10" t="s">
        <v>13</v>
      </c>
      <c r="H62" s="16">
        <v>3439441.66</v>
      </c>
      <c r="I62" s="8"/>
    </row>
    <row r="63" spans="1:9" ht="14.25">
      <c r="A63" s="33" t="s">
        <v>14</v>
      </c>
      <c r="B63" s="33" t="s">
        <v>141</v>
      </c>
      <c r="C63" s="10" t="s">
        <v>71</v>
      </c>
      <c r="D63" s="10">
        <v>1950</v>
      </c>
      <c r="E63" s="10">
        <v>100</v>
      </c>
      <c r="F63" s="10">
        <v>100</v>
      </c>
      <c r="G63" s="10" t="s">
        <v>13</v>
      </c>
      <c r="H63" s="16">
        <v>9514</v>
      </c>
      <c r="I63" s="8"/>
    </row>
    <row r="64" spans="1:9" ht="14.25">
      <c r="A64" s="51" t="s">
        <v>206</v>
      </c>
      <c r="B64" s="51"/>
      <c r="C64" s="51"/>
      <c r="D64" s="51"/>
      <c r="E64" s="51"/>
      <c r="F64" s="51"/>
      <c r="G64" s="51"/>
      <c r="H64" s="51"/>
      <c r="I64" s="51"/>
    </row>
    <row r="65" spans="1:9" ht="14.25">
      <c r="A65" s="33" t="s">
        <v>10</v>
      </c>
      <c r="B65" s="33" t="s">
        <v>148</v>
      </c>
      <c r="C65" s="10" t="s">
        <v>149</v>
      </c>
      <c r="D65" s="10">
        <v>1979</v>
      </c>
      <c r="E65" s="10">
        <v>5311</v>
      </c>
      <c r="F65" s="10">
        <v>3374</v>
      </c>
      <c r="G65" s="10" t="s">
        <v>13</v>
      </c>
      <c r="H65" s="16">
        <v>5451696.56</v>
      </c>
      <c r="I65" s="8"/>
    </row>
    <row r="66" spans="1:9" ht="24">
      <c r="A66" s="33" t="s">
        <v>14</v>
      </c>
      <c r="B66" s="33" t="s">
        <v>148</v>
      </c>
      <c r="C66" s="10" t="s">
        <v>149</v>
      </c>
      <c r="D66" s="10" t="s">
        <v>150</v>
      </c>
      <c r="E66" s="10">
        <v>380</v>
      </c>
      <c r="F66" s="10">
        <v>380</v>
      </c>
      <c r="G66" s="10" t="s">
        <v>13</v>
      </c>
      <c r="H66" s="16">
        <v>1055992.22</v>
      </c>
      <c r="I66" s="8"/>
    </row>
    <row r="67" spans="1:9" ht="14.25">
      <c r="A67" s="33" t="s">
        <v>15</v>
      </c>
      <c r="B67" s="33" t="s">
        <v>148</v>
      </c>
      <c r="C67" s="10" t="s">
        <v>151</v>
      </c>
      <c r="D67" s="10">
        <v>2009</v>
      </c>
      <c r="E67" s="10">
        <v>30</v>
      </c>
      <c r="F67" s="10">
        <v>30</v>
      </c>
      <c r="G67" s="10" t="s">
        <v>13</v>
      </c>
      <c r="H67" s="16">
        <v>222468.08</v>
      </c>
      <c r="I67" s="8"/>
    </row>
    <row r="68" spans="1:9" ht="14.25">
      <c r="A68" s="33" t="s">
        <v>16</v>
      </c>
      <c r="B68" s="33" t="s">
        <v>148</v>
      </c>
      <c r="C68" s="10" t="s">
        <v>101</v>
      </c>
      <c r="D68" s="10">
        <v>2009</v>
      </c>
      <c r="E68" s="10"/>
      <c r="F68" s="10"/>
      <c r="G68" s="10" t="s">
        <v>13</v>
      </c>
      <c r="H68" s="16">
        <v>114416.63</v>
      </c>
      <c r="I68" s="8"/>
    </row>
    <row r="69" spans="7:8" ht="14.25">
      <c r="G69" s="60" t="s">
        <v>165</v>
      </c>
      <c r="H69" s="61">
        <f>SUM(H6:H68)</f>
        <v>49964004.96</v>
      </c>
    </row>
  </sheetData>
  <sheetProtection/>
  <mergeCells count="10">
    <mergeCell ref="H3:H4"/>
    <mergeCell ref="I3:I4"/>
    <mergeCell ref="C2:C4"/>
    <mergeCell ref="B2:B4"/>
    <mergeCell ref="A2:A4"/>
    <mergeCell ref="E2:E4"/>
    <mergeCell ref="D2:D4"/>
    <mergeCell ref="H2:I2"/>
    <mergeCell ref="G2:G4"/>
    <mergeCell ref="F2:F4"/>
  </mergeCells>
  <printOptions/>
  <pageMargins left="0.7" right="0.7" top="0.75" bottom="0.75" header="0.3" footer="0.3"/>
  <pageSetup horizontalDpi="600" verticalDpi="600" orientation="portrait" paperSize="9" scale="53" r:id="rId1"/>
  <rowBreaks count="1" manualBreakCount="1">
    <brk id="5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V5"/>
  <sheetViews>
    <sheetView tabSelected="1" zoomScale="120" zoomScaleNormal="120" zoomScalePageLayoutView="0" workbookViewId="0" topLeftCell="N1">
      <selection activeCell="R16" sqref="R16"/>
    </sheetView>
  </sheetViews>
  <sheetFormatPr defaultColWidth="9.140625" defaultRowHeight="15"/>
  <cols>
    <col min="1" max="1" width="11.57421875" style="1" customWidth="1"/>
    <col min="2" max="2" width="19.8515625" style="1" customWidth="1"/>
    <col min="3" max="3" width="17.57421875" style="1" customWidth="1"/>
    <col min="4" max="4" width="10.7109375" style="1" customWidth="1"/>
    <col min="5" max="5" width="19.28125" style="1" customWidth="1"/>
    <col min="6" max="6" width="18.28125" style="1" customWidth="1"/>
    <col min="7" max="7" width="14.7109375" style="1" customWidth="1"/>
    <col min="8" max="8" width="11.421875" style="1" customWidth="1"/>
    <col min="9" max="9" width="12.00390625" style="1" customWidth="1"/>
    <col min="10" max="10" width="14.28125" style="1" customWidth="1"/>
    <col min="11" max="11" width="23.421875" style="1" customWidth="1"/>
    <col min="12" max="12" width="13.140625" style="3" customWidth="1"/>
    <col min="13" max="13" width="25.7109375" style="3" customWidth="1"/>
    <col min="14" max="14" width="15.140625" style="1" customWidth="1"/>
    <col min="15" max="15" width="20.7109375" style="20" customWidth="1"/>
    <col min="16" max="16" width="12.28125" style="1" customWidth="1"/>
    <col min="17" max="17" width="14.140625" style="1" customWidth="1"/>
    <col min="18" max="18" width="21.8515625" style="1" customWidth="1"/>
    <col min="19" max="19" width="22.57421875" style="1" customWidth="1"/>
    <col min="20" max="20" width="19.140625" style="1" customWidth="1"/>
    <col min="21" max="21" width="19.00390625" style="23" customWidth="1"/>
    <col min="22" max="22" width="16.28125" style="2" customWidth="1"/>
    <col min="23" max="16384" width="8.8515625" style="1" customWidth="1"/>
  </cols>
  <sheetData>
    <row r="2" spans="1:22" s="12" customFormat="1" ht="37.5" customHeight="1">
      <c r="A2" s="25"/>
      <c r="B2" s="25" t="s">
        <v>158</v>
      </c>
      <c r="C2" s="25" t="s">
        <v>159</v>
      </c>
      <c r="D2" s="25" t="s">
        <v>29</v>
      </c>
      <c r="E2" s="25" t="s">
        <v>163</v>
      </c>
      <c r="F2" s="25" t="s">
        <v>160</v>
      </c>
      <c r="G2" s="25" t="s">
        <v>37</v>
      </c>
      <c r="H2" s="25" t="s">
        <v>162</v>
      </c>
      <c r="I2" s="25" t="s">
        <v>156</v>
      </c>
      <c r="J2" s="36" t="s">
        <v>59</v>
      </c>
      <c r="K2" s="25" t="s">
        <v>164</v>
      </c>
      <c r="L2" s="26" t="s">
        <v>161</v>
      </c>
      <c r="M2" s="26" t="s">
        <v>77</v>
      </c>
      <c r="N2" s="25" t="s">
        <v>103</v>
      </c>
      <c r="O2" s="25" t="s">
        <v>108</v>
      </c>
      <c r="P2" s="25" t="s">
        <v>111</v>
      </c>
      <c r="Q2" s="25" t="s">
        <v>118</v>
      </c>
      <c r="R2" s="25" t="s">
        <v>124</v>
      </c>
      <c r="S2" s="25" t="s">
        <v>138</v>
      </c>
      <c r="T2" s="25" t="s">
        <v>153</v>
      </c>
      <c r="U2" s="26" t="s">
        <v>154</v>
      </c>
      <c r="V2" s="78" t="s">
        <v>165</v>
      </c>
    </row>
    <row r="3" spans="1:22" s="13" customFormat="1" ht="14.25" customHeight="1">
      <c r="A3" s="35" t="s">
        <v>18</v>
      </c>
      <c r="B3" s="27">
        <v>35439</v>
      </c>
      <c r="C3" s="26"/>
      <c r="D3" s="26"/>
      <c r="E3" s="26"/>
      <c r="F3" s="26"/>
      <c r="G3" s="26"/>
      <c r="H3" s="26"/>
      <c r="I3" s="26"/>
      <c r="J3" s="37">
        <f>4431.76+113850.21</f>
        <v>118281.97</v>
      </c>
      <c r="K3" s="26"/>
      <c r="L3" s="26">
        <v>215869</v>
      </c>
      <c r="M3" s="27">
        <v>1084035.4</v>
      </c>
      <c r="N3" s="11">
        <v>83221.1</v>
      </c>
      <c r="O3" s="27">
        <v>1130763.34</v>
      </c>
      <c r="P3" s="26"/>
      <c r="Q3" s="26"/>
      <c r="R3" s="26"/>
      <c r="S3" s="27">
        <v>79599126.52</v>
      </c>
      <c r="T3" s="27">
        <v>1919710.77</v>
      </c>
      <c r="U3" s="27">
        <v>1069181.77</v>
      </c>
      <c r="V3" s="79">
        <f>SUM(B3:U3)</f>
        <v>85255628.86999999</v>
      </c>
    </row>
    <row r="4" spans="1:22" s="28" customFormat="1" ht="22.5">
      <c r="A4" s="35" t="s">
        <v>167</v>
      </c>
      <c r="B4" s="26">
        <v>254510</v>
      </c>
      <c r="C4" s="26">
        <v>0</v>
      </c>
      <c r="D4" s="26">
        <v>28000</v>
      </c>
      <c r="E4" s="26">
        <v>129877.62</v>
      </c>
      <c r="F4" s="26">
        <v>0</v>
      </c>
      <c r="G4" s="26">
        <v>42219.39</v>
      </c>
      <c r="H4" s="26">
        <v>717</v>
      </c>
      <c r="I4" s="26">
        <v>586034.43</v>
      </c>
      <c r="J4" s="37">
        <v>582962.32</v>
      </c>
      <c r="K4" s="26">
        <v>8850</v>
      </c>
      <c r="L4" s="26">
        <v>228618</v>
      </c>
      <c r="M4" s="26">
        <v>0</v>
      </c>
      <c r="N4" s="26">
        <v>798313.05</v>
      </c>
      <c r="O4" s="26">
        <v>200300.87</v>
      </c>
      <c r="P4" s="26">
        <v>0</v>
      </c>
      <c r="Q4" s="26">
        <v>207458.23</v>
      </c>
      <c r="R4" s="26">
        <v>48516.590000000004</v>
      </c>
      <c r="S4" s="26">
        <v>9559128.53</v>
      </c>
      <c r="T4" s="26">
        <v>595568.19</v>
      </c>
      <c r="U4" s="26">
        <v>913655.0399999999</v>
      </c>
      <c r="V4" s="79">
        <f>SUM(B4:U4)</f>
        <v>14184729.259999998</v>
      </c>
    </row>
    <row r="5" spans="10:22" s="12" customFormat="1" ht="40.5">
      <c r="J5" s="38" t="s">
        <v>168</v>
      </c>
      <c r="L5" s="13"/>
      <c r="M5" s="13"/>
      <c r="N5" s="12" t="s">
        <v>157</v>
      </c>
      <c r="U5" s="13"/>
      <c r="V5" s="1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EIB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Paulina Jurkiewicz</dc:creator>
  <cp:keywords/>
  <dc:description/>
  <cp:lastModifiedBy>Paulina Jurkiewicz</cp:lastModifiedBy>
  <cp:lastPrinted>2015-01-26T00:18:25Z</cp:lastPrinted>
  <dcterms:created xsi:type="dcterms:W3CDTF">2015-01-20T12:50:48Z</dcterms:created>
  <dcterms:modified xsi:type="dcterms:W3CDTF">2015-02-09T13:39:40Z</dcterms:modified>
  <cp:category/>
  <cp:version/>
  <cp:contentType/>
  <cp:contentStatus/>
</cp:coreProperties>
</file>