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0413\Desktop\energia 2015-2016\energia 2015\"/>
    </mc:Choice>
  </mc:AlternateContent>
  <bookViews>
    <workbookView xWindow="0" yWindow="0" windowWidth="24000" windowHeight="97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1" l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M60" i="1" l="1"/>
  <c r="N5" i="1"/>
  <c r="N60" i="1" s="1"/>
</calcChain>
</file>

<file path=xl/sharedStrings.xml><?xml version="1.0" encoding="utf-8"?>
<sst xmlns="http://schemas.openxmlformats.org/spreadsheetml/2006/main" count="460" uniqueCount="199">
  <si>
    <t>Załącznik Nr 9</t>
  </si>
  <si>
    <t>lp.</t>
  </si>
  <si>
    <t>punkt odbioru</t>
  </si>
  <si>
    <t>rodzaj punktu poboru</t>
  </si>
  <si>
    <t>adres</t>
  </si>
  <si>
    <t>nr</t>
  </si>
  <si>
    <t>kod</t>
  </si>
  <si>
    <t xml:space="preserve">miejscowość </t>
  </si>
  <si>
    <t>numer ewidencyjny /PPE</t>
  </si>
  <si>
    <t>numer licznika</t>
  </si>
  <si>
    <t>taryfa</t>
  </si>
  <si>
    <t>moc umwna</t>
  </si>
  <si>
    <t>szacowane łączne zużycie 2015-2017</t>
  </si>
  <si>
    <t xml:space="preserve">szacowane zużycie łącznie </t>
  </si>
  <si>
    <t>STAROSTWO</t>
  </si>
  <si>
    <t>Urząd</t>
  </si>
  <si>
    <t>KOBYŁKOWSKA</t>
  </si>
  <si>
    <t>1a</t>
  </si>
  <si>
    <t>05-200</t>
  </si>
  <si>
    <t>Wołomin</t>
  </si>
  <si>
    <t>PL_ZEWD_1434001511_07</t>
  </si>
  <si>
    <t>222057</t>
  </si>
  <si>
    <t>C12a</t>
  </si>
  <si>
    <t>12 kW</t>
  </si>
  <si>
    <t>Szczyt</t>
  </si>
  <si>
    <t>pozaszczytem</t>
  </si>
  <si>
    <t>LEGIONÓW</t>
  </si>
  <si>
    <t>PL_ZEWD_1434001527_08</t>
  </si>
  <si>
    <t>1103419</t>
  </si>
  <si>
    <t>34,5 kW</t>
  </si>
  <si>
    <t>POWSTAŃCÓW</t>
  </si>
  <si>
    <t>8/10</t>
  </si>
  <si>
    <t>PL_ZEWD_1434001526_06</t>
  </si>
  <si>
    <t>231093</t>
  </si>
  <si>
    <t>7 kW</t>
  </si>
  <si>
    <t>R</t>
  </si>
  <si>
    <t>PL_ZEWD_1434001513_01</t>
  </si>
  <si>
    <t>PL_ZEWD_1434001522_08</t>
  </si>
  <si>
    <t>230367</t>
  </si>
  <si>
    <t>PRĄDZYŃSKIEGO</t>
  </si>
  <si>
    <t>PL_ZEWD_1434001512_09</t>
  </si>
  <si>
    <t>230369</t>
  </si>
  <si>
    <t>18 kW</t>
  </si>
  <si>
    <t>PL_ZEWD_1434001524_02</t>
  </si>
  <si>
    <t>230364</t>
  </si>
  <si>
    <t>16kW</t>
  </si>
  <si>
    <t>PL_ZEWD_1434001517_09</t>
  </si>
  <si>
    <t>230368</t>
  </si>
  <si>
    <t>18kW</t>
  </si>
  <si>
    <t>PL_ZEWD_1434001730_09</t>
  </si>
  <si>
    <t>00790160</t>
  </si>
  <si>
    <t>C21</t>
  </si>
  <si>
    <t>50kW</t>
  </si>
  <si>
    <t>całodobowo</t>
  </si>
  <si>
    <t>Powiatowy Urząd Pracy</t>
  </si>
  <si>
    <t>Warszawska</t>
  </si>
  <si>
    <t>5a</t>
  </si>
  <si>
    <t>PL_ZEWD_1434001504_04</t>
  </si>
  <si>
    <t>11109658</t>
  </si>
  <si>
    <t>C11</t>
  </si>
  <si>
    <t>30 kW</t>
  </si>
  <si>
    <t>05-240</t>
  </si>
  <si>
    <t>Tłuszcz</t>
  </si>
  <si>
    <t>PL_ZEWD_1434001622_06</t>
  </si>
  <si>
    <t>10421897</t>
  </si>
  <si>
    <t>15 kW</t>
  </si>
  <si>
    <t>Zespół Szkół Ogólnokształcacych w Radzyminie</t>
  </si>
  <si>
    <t>szkoła</t>
  </si>
  <si>
    <t>Konstytucji 3-go Maja</t>
  </si>
  <si>
    <t>05-250</t>
  </si>
  <si>
    <t>Radzymin</t>
  </si>
  <si>
    <t>PL-ZEWD_1434001807_04</t>
  </si>
  <si>
    <t>00131118</t>
  </si>
  <si>
    <t>10 kW</t>
  </si>
  <si>
    <t>Zespół Skół Specjalnych</t>
  </si>
  <si>
    <t>Abp. Z. Felińskiego</t>
  </si>
  <si>
    <t>05-205</t>
  </si>
  <si>
    <t>Klembów</t>
  </si>
  <si>
    <t>PL_ZEWD_1434002053_04</t>
  </si>
  <si>
    <t>70506735</t>
  </si>
  <si>
    <t>20 kW</t>
  </si>
  <si>
    <t>Miła</t>
  </si>
  <si>
    <t>PL_ZEWD_1434001937_09</t>
  </si>
  <si>
    <t>32241654</t>
  </si>
  <si>
    <t>Kasztanowa</t>
  </si>
  <si>
    <t xml:space="preserve">05-270 </t>
  </si>
  <si>
    <t>Marki</t>
  </si>
  <si>
    <t>PL_ZEWD_1434001806_02</t>
  </si>
  <si>
    <t>2594290</t>
  </si>
  <si>
    <t>C12b</t>
  </si>
  <si>
    <t>25 kW</t>
  </si>
  <si>
    <t>Zespół Szkół Ekonomicznych</t>
  </si>
  <si>
    <t>Armii Krajowej</t>
  </si>
  <si>
    <t>PL_ZEWD_1434001903_04</t>
  </si>
  <si>
    <t>00002756</t>
  </si>
  <si>
    <t>74 kW</t>
  </si>
  <si>
    <t xml:space="preserve">Dom Samopomocy </t>
  </si>
  <si>
    <t>Szkolna</t>
  </si>
  <si>
    <t>PL_ZEWD_1434001619_01</t>
  </si>
  <si>
    <t>00075572</t>
  </si>
  <si>
    <t>5A</t>
  </si>
  <si>
    <t>PL_ZEWD_1434002067_01</t>
  </si>
  <si>
    <t>10454704</t>
  </si>
  <si>
    <t>14 kW</t>
  </si>
  <si>
    <t>Dom Dziecka</t>
  </si>
  <si>
    <t xml:space="preserve">Równe </t>
  </si>
  <si>
    <t>05-282</t>
  </si>
  <si>
    <t>Strachówka</t>
  </si>
  <si>
    <t>PL_ZEWD_1434001717_05</t>
  </si>
  <si>
    <t>14110678</t>
  </si>
  <si>
    <t>PL_ZEWD_1434001718_07</t>
  </si>
  <si>
    <t>70995609</t>
  </si>
  <si>
    <t>G11</t>
  </si>
  <si>
    <t>6 kW</t>
  </si>
  <si>
    <t>PL_ZEWD_1434001719_09</t>
  </si>
  <si>
    <t>70996073</t>
  </si>
  <si>
    <t>Zespół Szkół</t>
  </si>
  <si>
    <t>Inżynierska</t>
  </si>
  <si>
    <t>05-220</t>
  </si>
  <si>
    <t>Zielonka</t>
  </si>
  <si>
    <t>PL_ZEWD_1434001857_09</t>
  </si>
  <si>
    <t>8233608</t>
  </si>
  <si>
    <t>PL_ZEWD_1434001926_08</t>
  </si>
  <si>
    <t>871669</t>
  </si>
  <si>
    <t>60 kW</t>
  </si>
  <si>
    <t>oświetlenie terenu</t>
  </si>
  <si>
    <t>Legionów</t>
  </si>
  <si>
    <t>PL_ZEWD_1434001840_06</t>
  </si>
  <si>
    <t>00001884</t>
  </si>
  <si>
    <t>26 kW</t>
  </si>
  <si>
    <t>PL_ZEWD_1434001814_07</t>
  </si>
  <si>
    <t>7019297</t>
  </si>
  <si>
    <t>38 kW</t>
  </si>
  <si>
    <t>PL_ZEWD_1434001821_00</t>
  </si>
  <si>
    <t>2808015</t>
  </si>
  <si>
    <t>Dom Pomocy Społecznej</t>
  </si>
  <si>
    <t>Poniatowskiego</t>
  </si>
  <si>
    <t>PL_ZEWD_1434001738_05</t>
  </si>
  <si>
    <t>9924401</t>
  </si>
  <si>
    <t>PL_ZEWD_1434001757_01</t>
  </si>
  <si>
    <t>3507072</t>
  </si>
  <si>
    <t>99 kW</t>
  </si>
  <si>
    <t>Zespół Szkół Techniczno Zawodowych</t>
  </si>
  <si>
    <t>Al. Jana Pawła II</t>
  </si>
  <si>
    <t>PL_ZEWD_1434001763_02</t>
  </si>
  <si>
    <t>790247</t>
  </si>
  <si>
    <t>PL_ZEWD_1434001761_08</t>
  </si>
  <si>
    <t>8901730</t>
  </si>
  <si>
    <t>4 kW</t>
  </si>
  <si>
    <t>PL_ZEWD_1434001762_00</t>
  </si>
  <si>
    <t>3069632</t>
  </si>
  <si>
    <t>PL_ZEWD_1434001844_04</t>
  </si>
  <si>
    <t>11457275</t>
  </si>
  <si>
    <t>PL_ZEWD_1434001759_05</t>
  </si>
  <si>
    <t>25967444</t>
  </si>
  <si>
    <t>Powiatowe Centrum Dziedzictwa i Twórczości</t>
  </si>
  <si>
    <t>Orwida</t>
  </si>
  <si>
    <t>PL_ZEWD_1434001908_04</t>
  </si>
  <si>
    <t>8877768</t>
  </si>
  <si>
    <t>c12a</t>
  </si>
  <si>
    <t>Przepompownia</t>
  </si>
  <si>
    <t>Marecka</t>
  </si>
  <si>
    <t xml:space="preserve">05-220 </t>
  </si>
  <si>
    <t>PL_ZEWD_1434001731_01</t>
  </si>
  <si>
    <t>70506877</t>
  </si>
  <si>
    <t>PL_ZEWD_1434001732_03</t>
  </si>
  <si>
    <t>70510560</t>
  </si>
  <si>
    <t>Sygnalizacja</t>
  </si>
  <si>
    <t>PL_ZEWD_1434001514_03</t>
  </si>
  <si>
    <t>27985821</t>
  </si>
  <si>
    <t>2 kW</t>
  </si>
  <si>
    <t>Fabryczna/Ząbkowska</t>
  </si>
  <si>
    <t>05-270</t>
  </si>
  <si>
    <t>PL_ZEWD_1434001523_00</t>
  </si>
  <si>
    <t>2672531</t>
  </si>
  <si>
    <t>Lipowa/Powstańców</t>
  </si>
  <si>
    <t>PL_ZEWD_1434001518_01</t>
  </si>
  <si>
    <t>28296769</t>
  </si>
  <si>
    <t>2,5 kW</t>
  </si>
  <si>
    <t>Sygnalizacja/ Znak D6</t>
  </si>
  <si>
    <t>Wolności</t>
  </si>
  <si>
    <t>126016159</t>
  </si>
  <si>
    <t>0,3 kW</t>
  </si>
  <si>
    <t>Armii Krajowej/Sasina</t>
  </si>
  <si>
    <t>PL_ZEWD_1434001520_04</t>
  </si>
  <si>
    <t>21258199</t>
  </si>
  <si>
    <t>3 kW</t>
  </si>
  <si>
    <t>Piłsudskiego/Armii Krajowej</t>
  </si>
  <si>
    <t>PL_ZEWD_1434001516_07</t>
  </si>
  <si>
    <t>21459170</t>
  </si>
  <si>
    <t>3,5 kW</t>
  </si>
  <si>
    <t>Armii Krajowej 8</t>
  </si>
  <si>
    <t>PL_ZEWD_1434001528_00</t>
  </si>
  <si>
    <t>24918468</t>
  </si>
  <si>
    <t>Pałac</t>
  </si>
  <si>
    <t>Pałacowa</t>
  </si>
  <si>
    <t>110079400</t>
  </si>
  <si>
    <t>908894</t>
  </si>
  <si>
    <t>120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</si>
</sst>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/>
    <xf numFmtId="49" fontId="3" fillId="0" borderId="0" xfId="0" applyNumberFormat="1" applyFont="1" applyAlignment="1">
      <alignment wrapText="1"/>
    </xf>
    <xf numFmtId="49" fontId="3" fillId="0" borderId="0" xfId="0" applyNumberFormat="1" applyFont="1"/>
    <xf numFmtId="49" fontId="2" fillId="0" borderId="1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1" fontId="2" fillId="0" borderId="0" xfId="1" applyNumberFormat="1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43" fontId="2" fillId="0" borderId="0" xfId="1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textRotation="90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tabSelected="1" topLeftCell="A7" workbookViewId="0">
      <selection activeCell="Q24" sqref="Q24"/>
    </sheetView>
  </sheetViews>
  <sheetFormatPr defaultRowHeight="15" x14ac:dyDescent="0.25"/>
  <cols>
    <col min="1" max="1" width="3" bestFit="1" customWidth="1"/>
    <col min="2" max="2" width="19.28515625" style="34" customWidth="1"/>
    <col min="3" max="3" width="13.7109375" customWidth="1"/>
    <col min="4" max="4" width="20.140625" bestFit="1" customWidth="1"/>
    <col min="5" max="5" width="7" customWidth="1"/>
    <col min="6" max="6" width="7.28515625" customWidth="1"/>
    <col min="8" max="8" width="24.42578125" bestFit="1" customWidth="1"/>
    <col min="9" max="9" width="10.7109375" customWidth="1"/>
    <col min="10" max="10" width="7.28515625" customWidth="1"/>
    <col min="11" max="11" width="8.140625" customWidth="1"/>
    <col min="12" max="12" width="10.140625" bestFit="1" customWidth="1"/>
    <col min="13" max="13" width="7" bestFit="1" customWidth="1"/>
    <col min="14" max="14" width="10.85546875" customWidth="1"/>
  </cols>
  <sheetData>
    <row r="1" spans="1:19" x14ac:dyDescent="0.25">
      <c r="A1" s="1"/>
      <c r="B1" s="32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4" t="s">
        <v>0</v>
      </c>
      <c r="O1" s="5"/>
      <c r="P1" s="5"/>
      <c r="Q1" s="5"/>
      <c r="R1" s="5"/>
      <c r="S1" s="5"/>
    </row>
    <row r="2" spans="1:19" x14ac:dyDescent="0.25">
      <c r="A2" s="48" t="s">
        <v>1</v>
      </c>
      <c r="B2" s="48" t="s">
        <v>2</v>
      </c>
      <c r="C2" s="48" t="s">
        <v>3</v>
      </c>
      <c r="D2" s="48" t="s">
        <v>4</v>
      </c>
      <c r="E2" s="48" t="s">
        <v>5</v>
      </c>
      <c r="F2" s="48" t="s">
        <v>6</v>
      </c>
      <c r="G2" s="48" t="s">
        <v>7</v>
      </c>
      <c r="H2" s="45" t="s">
        <v>8</v>
      </c>
      <c r="I2" s="45" t="s">
        <v>9</v>
      </c>
      <c r="J2" s="45" t="s">
        <v>10</v>
      </c>
      <c r="K2" s="45" t="s">
        <v>11</v>
      </c>
      <c r="L2" s="49">
        <v>2016</v>
      </c>
      <c r="M2" s="50"/>
      <c r="N2" s="45" t="s">
        <v>12</v>
      </c>
      <c r="O2" s="6"/>
      <c r="P2" s="6"/>
      <c r="Q2" s="6"/>
      <c r="R2" s="6"/>
      <c r="S2" s="6"/>
    </row>
    <row r="3" spans="1:19" x14ac:dyDescent="0.25">
      <c r="A3" s="48"/>
      <c r="B3" s="48"/>
      <c r="C3" s="48"/>
      <c r="D3" s="48"/>
      <c r="E3" s="48"/>
      <c r="F3" s="48"/>
      <c r="G3" s="48"/>
      <c r="H3" s="45"/>
      <c r="I3" s="45"/>
      <c r="J3" s="45"/>
      <c r="K3" s="45"/>
      <c r="L3" s="51"/>
      <c r="M3" s="52"/>
      <c r="N3" s="45"/>
      <c r="O3" s="7"/>
      <c r="P3" s="7"/>
      <c r="Q3" s="7"/>
      <c r="R3" s="7"/>
      <c r="S3" s="7"/>
    </row>
    <row r="4" spans="1:19" ht="24.75" customHeight="1" x14ac:dyDescent="0.25">
      <c r="A4" s="48"/>
      <c r="B4" s="48"/>
      <c r="C4" s="48"/>
      <c r="D4" s="48"/>
      <c r="E4" s="48"/>
      <c r="F4" s="48"/>
      <c r="G4" s="48"/>
      <c r="H4" s="45"/>
      <c r="I4" s="45"/>
      <c r="J4" s="45"/>
      <c r="K4" s="45"/>
      <c r="L4" s="46" t="s">
        <v>13</v>
      </c>
      <c r="M4" s="47"/>
      <c r="N4" s="45"/>
      <c r="O4" s="7"/>
      <c r="P4" s="7"/>
      <c r="Q4" s="7"/>
      <c r="R4" s="7"/>
      <c r="S4" s="7"/>
    </row>
    <row r="5" spans="1:19" x14ac:dyDescent="0.25">
      <c r="A5" s="35">
        <v>1</v>
      </c>
      <c r="B5" s="39" t="s">
        <v>14</v>
      </c>
      <c r="C5" s="35" t="s">
        <v>15</v>
      </c>
      <c r="D5" s="35" t="s">
        <v>16</v>
      </c>
      <c r="E5" s="35" t="s">
        <v>17</v>
      </c>
      <c r="F5" s="35" t="s">
        <v>18</v>
      </c>
      <c r="G5" s="35" t="s">
        <v>19</v>
      </c>
      <c r="H5" s="37" t="s">
        <v>20</v>
      </c>
      <c r="I5" s="41" t="s">
        <v>21</v>
      </c>
      <c r="J5" s="37" t="s">
        <v>22</v>
      </c>
      <c r="K5" s="37" t="s">
        <v>23</v>
      </c>
      <c r="L5" s="8" t="s">
        <v>24</v>
      </c>
      <c r="M5" s="9">
        <v>26988</v>
      </c>
      <c r="N5" s="10">
        <f>M5*2.0833</f>
        <v>56224.100399999996</v>
      </c>
      <c r="O5" s="2"/>
      <c r="P5" s="2"/>
      <c r="Q5" s="2"/>
      <c r="R5" s="2"/>
      <c r="S5" s="2"/>
    </row>
    <row r="6" spans="1:19" x14ac:dyDescent="0.25">
      <c r="A6" s="36"/>
      <c r="B6" s="40"/>
      <c r="C6" s="36"/>
      <c r="D6" s="36"/>
      <c r="E6" s="36"/>
      <c r="F6" s="36"/>
      <c r="G6" s="36"/>
      <c r="H6" s="38"/>
      <c r="I6" s="42"/>
      <c r="J6" s="38"/>
      <c r="K6" s="38"/>
      <c r="L6" s="8" t="s">
        <v>25</v>
      </c>
      <c r="M6" s="9">
        <v>68750</v>
      </c>
      <c r="N6" s="10">
        <f t="shared" ref="N6:N59" si="0">M6*2.0833</f>
        <v>143226.875</v>
      </c>
      <c r="O6" s="2"/>
      <c r="P6" s="11"/>
      <c r="Q6" s="11"/>
      <c r="R6" s="11"/>
      <c r="S6" s="12"/>
    </row>
    <row r="7" spans="1:19" x14ac:dyDescent="0.25">
      <c r="A7" s="35">
        <v>2</v>
      </c>
      <c r="B7" s="39" t="s">
        <v>14</v>
      </c>
      <c r="C7" s="35" t="s">
        <v>15</v>
      </c>
      <c r="D7" s="35" t="s">
        <v>26</v>
      </c>
      <c r="E7" s="35">
        <v>78</v>
      </c>
      <c r="F7" s="35" t="s">
        <v>18</v>
      </c>
      <c r="G7" s="35" t="s">
        <v>19</v>
      </c>
      <c r="H7" s="37" t="s">
        <v>27</v>
      </c>
      <c r="I7" s="41" t="s">
        <v>28</v>
      </c>
      <c r="J7" s="37" t="s">
        <v>22</v>
      </c>
      <c r="K7" s="37" t="s">
        <v>29</v>
      </c>
      <c r="L7" s="8" t="s">
        <v>24</v>
      </c>
      <c r="M7" s="9">
        <v>6660</v>
      </c>
      <c r="N7" s="10">
        <f t="shared" si="0"/>
        <v>13874.778</v>
      </c>
      <c r="O7" s="2"/>
      <c r="P7" s="11"/>
      <c r="Q7" s="11"/>
      <c r="R7" s="11"/>
      <c r="S7" s="12"/>
    </row>
    <row r="8" spans="1:19" x14ac:dyDescent="0.25">
      <c r="A8" s="36"/>
      <c r="B8" s="40"/>
      <c r="C8" s="36"/>
      <c r="D8" s="36"/>
      <c r="E8" s="36"/>
      <c r="F8" s="36"/>
      <c r="G8" s="36"/>
      <c r="H8" s="38"/>
      <c r="I8" s="42"/>
      <c r="J8" s="38"/>
      <c r="K8" s="38"/>
      <c r="L8" s="8" t="s">
        <v>25</v>
      </c>
      <c r="M8" s="9">
        <v>15450</v>
      </c>
      <c r="N8" s="10">
        <f t="shared" si="0"/>
        <v>32186.985000000001</v>
      </c>
      <c r="O8" s="2"/>
      <c r="P8" s="11"/>
      <c r="Q8" s="11"/>
      <c r="R8" s="11"/>
      <c r="S8" s="12"/>
    </row>
    <row r="9" spans="1:19" x14ac:dyDescent="0.25">
      <c r="A9" s="35">
        <v>3</v>
      </c>
      <c r="B9" s="39" t="s">
        <v>14</v>
      </c>
      <c r="C9" s="35" t="s">
        <v>15</v>
      </c>
      <c r="D9" s="35" t="s">
        <v>30</v>
      </c>
      <c r="E9" s="37" t="s">
        <v>31</v>
      </c>
      <c r="F9" s="35" t="s">
        <v>18</v>
      </c>
      <c r="G9" s="35" t="s">
        <v>19</v>
      </c>
      <c r="H9" s="37" t="s">
        <v>32</v>
      </c>
      <c r="I9" s="41" t="s">
        <v>33</v>
      </c>
      <c r="J9" s="37" t="s">
        <v>22</v>
      </c>
      <c r="K9" s="37" t="s">
        <v>34</v>
      </c>
      <c r="L9" s="8" t="s">
        <v>24</v>
      </c>
      <c r="M9" s="9">
        <v>1980</v>
      </c>
      <c r="N9" s="10">
        <f t="shared" si="0"/>
        <v>4124.9340000000002</v>
      </c>
      <c r="O9" s="2"/>
      <c r="P9" s="11"/>
      <c r="Q9" s="11"/>
      <c r="R9" s="11"/>
      <c r="S9" s="12"/>
    </row>
    <row r="10" spans="1:19" x14ac:dyDescent="0.25">
      <c r="A10" s="36"/>
      <c r="B10" s="40"/>
      <c r="C10" s="36"/>
      <c r="D10" s="36"/>
      <c r="E10" s="38"/>
      <c r="F10" s="36"/>
      <c r="G10" s="36"/>
      <c r="H10" s="38"/>
      <c r="I10" s="42"/>
      <c r="J10" s="38"/>
      <c r="K10" s="38"/>
      <c r="L10" s="8" t="s">
        <v>25</v>
      </c>
      <c r="M10" s="9">
        <v>4366</v>
      </c>
      <c r="N10" s="10">
        <f t="shared" si="0"/>
        <v>9095.6877999999997</v>
      </c>
      <c r="O10" s="2"/>
      <c r="P10" s="11"/>
      <c r="Q10" s="11"/>
      <c r="R10" s="11"/>
      <c r="S10" s="12"/>
    </row>
    <row r="11" spans="1:19" x14ac:dyDescent="0.25">
      <c r="A11" s="35">
        <v>4</v>
      </c>
      <c r="B11" s="39" t="s">
        <v>14</v>
      </c>
      <c r="C11" s="35" t="s">
        <v>15</v>
      </c>
      <c r="D11" s="35" t="s">
        <v>30</v>
      </c>
      <c r="E11" s="37" t="s">
        <v>31</v>
      </c>
      <c r="F11" s="35" t="s">
        <v>18</v>
      </c>
      <c r="G11" s="35" t="s">
        <v>19</v>
      </c>
      <c r="H11" s="37" t="s">
        <v>36</v>
      </c>
      <c r="I11" s="35">
        <v>231098</v>
      </c>
      <c r="J11" s="37" t="s">
        <v>22</v>
      </c>
      <c r="K11" s="37" t="s">
        <v>23</v>
      </c>
      <c r="L11" s="8" t="s">
        <v>24</v>
      </c>
      <c r="M11" s="13">
        <v>10748</v>
      </c>
      <c r="N11" s="10">
        <f t="shared" si="0"/>
        <v>22391.308399999998</v>
      </c>
      <c r="O11" s="2"/>
      <c r="P11" s="14"/>
      <c r="Q11" s="14"/>
      <c r="R11" s="14"/>
      <c r="S11" s="15"/>
    </row>
    <row r="12" spans="1:19" x14ac:dyDescent="0.25">
      <c r="A12" s="36"/>
      <c r="B12" s="40"/>
      <c r="C12" s="36"/>
      <c r="D12" s="36"/>
      <c r="E12" s="38"/>
      <c r="F12" s="36"/>
      <c r="G12" s="36"/>
      <c r="H12" s="38"/>
      <c r="I12" s="36"/>
      <c r="J12" s="38"/>
      <c r="K12" s="38"/>
      <c r="L12" s="8" t="s">
        <v>25</v>
      </c>
      <c r="M12" s="13">
        <v>26278</v>
      </c>
      <c r="N12" s="10">
        <f t="shared" si="0"/>
        <v>54744.957399999999</v>
      </c>
      <c r="O12" s="2"/>
      <c r="P12" s="16"/>
      <c r="Q12" s="2"/>
      <c r="R12" s="2"/>
      <c r="S12" s="2"/>
    </row>
    <row r="13" spans="1:19" x14ac:dyDescent="0.25">
      <c r="A13" s="35">
        <v>5</v>
      </c>
      <c r="B13" s="39" t="s">
        <v>14</v>
      </c>
      <c r="C13" s="35" t="s">
        <v>15</v>
      </c>
      <c r="D13" s="35" t="s">
        <v>30</v>
      </c>
      <c r="E13" s="37" t="s">
        <v>31</v>
      </c>
      <c r="F13" s="35" t="s">
        <v>18</v>
      </c>
      <c r="G13" s="35" t="s">
        <v>19</v>
      </c>
      <c r="H13" s="37" t="s">
        <v>37</v>
      </c>
      <c r="I13" s="41" t="s">
        <v>38</v>
      </c>
      <c r="J13" s="37" t="s">
        <v>22</v>
      </c>
      <c r="K13" s="37" t="s">
        <v>34</v>
      </c>
      <c r="L13" s="8" t="s">
        <v>24</v>
      </c>
      <c r="M13" s="9">
        <v>9122</v>
      </c>
      <c r="N13" s="10">
        <f t="shared" si="0"/>
        <v>19003.8626</v>
      </c>
      <c r="O13" s="2"/>
      <c r="P13" s="2"/>
      <c r="Q13" s="2"/>
      <c r="R13" s="2"/>
      <c r="S13" s="2"/>
    </row>
    <row r="14" spans="1:19" x14ac:dyDescent="0.25">
      <c r="A14" s="36"/>
      <c r="B14" s="40"/>
      <c r="C14" s="36"/>
      <c r="D14" s="36"/>
      <c r="E14" s="38"/>
      <c r="F14" s="36"/>
      <c r="G14" s="36"/>
      <c r="H14" s="38"/>
      <c r="I14" s="42"/>
      <c r="J14" s="38"/>
      <c r="K14" s="38"/>
      <c r="L14" s="8" t="s">
        <v>25</v>
      </c>
      <c r="M14" s="9">
        <v>21982</v>
      </c>
      <c r="N14" s="10">
        <f t="shared" si="0"/>
        <v>45795.100599999998</v>
      </c>
      <c r="O14" s="2"/>
      <c r="P14" s="2"/>
      <c r="Q14" s="2"/>
      <c r="R14" s="2"/>
      <c r="S14" s="2"/>
    </row>
    <row r="15" spans="1:19" x14ac:dyDescent="0.25">
      <c r="A15" s="35">
        <v>6</v>
      </c>
      <c r="B15" s="39" t="s">
        <v>14</v>
      </c>
      <c r="C15" s="35" t="s">
        <v>15</v>
      </c>
      <c r="D15" s="35" t="s">
        <v>39</v>
      </c>
      <c r="E15" s="35">
        <v>3</v>
      </c>
      <c r="F15" s="35" t="s">
        <v>18</v>
      </c>
      <c r="G15" s="35" t="s">
        <v>19</v>
      </c>
      <c r="H15" s="37" t="s">
        <v>40</v>
      </c>
      <c r="I15" s="41" t="s">
        <v>41</v>
      </c>
      <c r="J15" s="37" t="s">
        <v>22</v>
      </c>
      <c r="K15" s="37" t="s">
        <v>42</v>
      </c>
      <c r="L15" s="8" t="s">
        <v>24</v>
      </c>
      <c r="M15" s="9">
        <v>6472</v>
      </c>
      <c r="N15" s="10">
        <f t="shared" si="0"/>
        <v>13483.1176</v>
      </c>
      <c r="O15" s="2"/>
      <c r="P15" s="2"/>
      <c r="Q15" s="2"/>
      <c r="R15" s="2"/>
      <c r="S15" s="2"/>
    </row>
    <row r="16" spans="1:19" x14ac:dyDescent="0.25">
      <c r="A16" s="36"/>
      <c r="B16" s="40"/>
      <c r="C16" s="36"/>
      <c r="D16" s="36"/>
      <c r="E16" s="36"/>
      <c r="F16" s="36"/>
      <c r="G16" s="36"/>
      <c r="H16" s="38"/>
      <c r="I16" s="42"/>
      <c r="J16" s="38"/>
      <c r="K16" s="38"/>
      <c r="L16" s="8" t="s">
        <v>25</v>
      </c>
      <c r="M16" s="9">
        <v>14100</v>
      </c>
      <c r="N16" s="10">
        <f t="shared" si="0"/>
        <v>29374.53</v>
      </c>
      <c r="O16" s="2"/>
      <c r="P16" s="2"/>
      <c r="Q16" s="2"/>
      <c r="R16" s="2"/>
      <c r="S16" s="2"/>
    </row>
    <row r="17" spans="1:19" x14ac:dyDescent="0.25">
      <c r="A17" s="43">
        <v>7</v>
      </c>
      <c r="B17" s="39" t="s">
        <v>14</v>
      </c>
      <c r="C17" s="35" t="s">
        <v>15</v>
      </c>
      <c r="D17" s="35" t="s">
        <v>39</v>
      </c>
      <c r="E17" s="35">
        <v>1</v>
      </c>
      <c r="F17" s="35" t="s">
        <v>18</v>
      </c>
      <c r="G17" s="35" t="s">
        <v>19</v>
      </c>
      <c r="H17" s="37" t="s">
        <v>43</v>
      </c>
      <c r="I17" s="41" t="s">
        <v>44</v>
      </c>
      <c r="J17" s="37" t="s">
        <v>22</v>
      </c>
      <c r="K17" s="37" t="s">
        <v>45</v>
      </c>
      <c r="L17" s="8" t="s">
        <v>24</v>
      </c>
      <c r="M17" s="9">
        <v>14120</v>
      </c>
      <c r="N17" s="10">
        <f t="shared" si="0"/>
        <v>29416.196</v>
      </c>
      <c r="O17" s="2"/>
      <c r="P17" s="2"/>
      <c r="Q17" s="2"/>
      <c r="R17" s="2"/>
      <c r="S17" s="2"/>
    </row>
    <row r="18" spans="1:19" x14ac:dyDescent="0.25">
      <c r="A18" s="44"/>
      <c r="B18" s="40"/>
      <c r="C18" s="36"/>
      <c r="D18" s="36"/>
      <c r="E18" s="36"/>
      <c r="F18" s="36"/>
      <c r="G18" s="36"/>
      <c r="H18" s="38"/>
      <c r="I18" s="42"/>
      <c r="J18" s="38"/>
      <c r="K18" s="38"/>
      <c r="L18" s="8" t="s">
        <v>25</v>
      </c>
      <c r="M18" s="9">
        <v>40260</v>
      </c>
      <c r="N18" s="10">
        <f t="shared" si="0"/>
        <v>83873.657999999996</v>
      </c>
      <c r="O18" s="2"/>
      <c r="P18" s="2"/>
      <c r="Q18" s="2"/>
      <c r="R18" s="2"/>
      <c r="S18" s="2"/>
    </row>
    <row r="19" spans="1:19" x14ac:dyDescent="0.25">
      <c r="A19" s="35">
        <v>8</v>
      </c>
      <c r="B19" s="39" t="s">
        <v>14</v>
      </c>
      <c r="C19" s="35" t="s">
        <v>15</v>
      </c>
      <c r="D19" s="35" t="s">
        <v>39</v>
      </c>
      <c r="E19" s="35">
        <v>3</v>
      </c>
      <c r="F19" s="35" t="s">
        <v>18</v>
      </c>
      <c r="G19" s="35" t="s">
        <v>19</v>
      </c>
      <c r="H19" s="37" t="s">
        <v>46</v>
      </c>
      <c r="I19" s="41" t="s">
        <v>47</v>
      </c>
      <c r="J19" s="37" t="s">
        <v>22</v>
      </c>
      <c r="K19" s="37" t="s">
        <v>48</v>
      </c>
      <c r="L19" s="8" t="s">
        <v>24</v>
      </c>
      <c r="M19" s="9">
        <v>14644</v>
      </c>
      <c r="N19" s="10">
        <f t="shared" si="0"/>
        <v>30507.8452</v>
      </c>
      <c r="O19" s="2"/>
      <c r="P19" s="2"/>
      <c r="Q19" s="2"/>
      <c r="R19" s="2"/>
      <c r="S19" s="2"/>
    </row>
    <row r="20" spans="1:19" x14ac:dyDescent="0.25">
      <c r="A20" s="36"/>
      <c r="B20" s="40"/>
      <c r="C20" s="36"/>
      <c r="D20" s="36"/>
      <c r="E20" s="36"/>
      <c r="F20" s="36"/>
      <c r="G20" s="36"/>
      <c r="H20" s="38"/>
      <c r="I20" s="42"/>
      <c r="J20" s="38"/>
      <c r="K20" s="38"/>
      <c r="L20" s="8" t="s">
        <v>25</v>
      </c>
      <c r="M20" s="9">
        <v>31500</v>
      </c>
      <c r="N20" s="10">
        <f t="shared" si="0"/>
        <v>65623.95</v>
      </c>
      <c r="O20" s="2"/>
      <c r="P20" s="2"/>
      <c r="Q20" s="2"/>
      <c r="R20" s="2"/>
      <c r="S20" s="2"/>
    </row>
    <row r="21" spans="1:19" x14ac:dyDescent="0.25">
      <c r="A21" s="17">
        <v>9</v>
      </c>
      <c r="B21" s="24" t="s">
        <v>14</v>
      </c>
      <c r="C21" s="17" t="s">
        <v>15</v>
      </c>
      <c r="D21" s="17" t="s">
        <v>39</v>
      </c>
      <c r="E21" s="17">
        <v>3</v>
      </c>
      <c r="F21" s="17" t="s">
        <v>18</v>
      </c>
      <c r="G21" s="17" t="s">
        <v>19</v>
      </c>
      <c r="H21" s="18" t="s">
        <v>49</v>
      </c>
      <c r="I21" s="19" t="s">
        <v>50</v>
      </c>
      <c r="J21" s="18" t="s">
        <v>51</v>
      </c>
      <c r="K21" s="18" t="s">
        <v>52</v>
      </c>
      <c r="L21" s="18" t="s">
        <v>53</v>
      </c>
      <c r="M21" s="20">
        <v>10200</v>
      </c>
      <c r="N21" s="10">
        <f t="shared" si="0"/>
        <v>21249.66</v>
      </c>
      <c r="O21" s="2"/>
      <c r="P21" s="2"/>
      <c r="Q21" s="2"/>
      <c r="R21" s="2"/>
      <c r="S21" s="2"/>
    </row>
    <row r="22" spans="1:19" x14ac:dyDescent="0.25">
      <c r="A22" s="21">
        <v>10</v>
      </c>
      <c r="B22" s="25" t="s">
        <v>54</v>
      </c>
      <c r="C22" s="21" t="s">
        <v>15</v>
      </c>
      <c r="D22" s="21" t="s">
        <v>55</v>
      </c>
      <c r="E22" s="21" t="s">
        <v>56</v>
      </c>
      <c r="F22" s="21" t="s">
        <v>18</v>
      </c>
      <c r="G22" s="21" t="s">
        <v>19</v>
      </c>
      <c r="H22" s="8" t="s">
        <v>57</v>
      </c>
      <c r="I22" s="22" t="s">
        <v>58</v>
      </c>
      <c r="J22" s="8" t="s">
        <v>59</v>
      </c>
      <c r="K22" s="8" t="s">
        <v>60</v>
      </c>
      <c r="L22" s="18" t="s">
        <v>53</v>
      </c>
      <c r="M22" s="9">
        <v>42746</v>
      </c>
      <c r="N22" s="10">
        <f t="shared" si="0"/>
        <v>89052.741800000003</v>
      </c>
      <c r="O22" s="2"/>
      <c r="P22" s="2"/>
      <c r="Q22" s="2"/>
      <c r="R22" s="2"/>
      <c r="S22" s="2"/>
    </row>
    <row r="23" spans="1:19" x14ac:dyDescent="0.25">
      <c r="A23" s="21">
        <v>11</v>
      </c>
      <c r="B23" s="25" t="s">
        <v>54</v>
      </c>
      <c r="C23" s="21" t="s">
        <v>15</v>
      </c>
      <c r="D23" s="21" t="s">
        <v>55</v>
      </c>
      <c r="E23" s="21">
        <v>10</v>
      </c>
      <c r="F23" s="21" t="s">
        <v>61</v>
      </c>
      <c r="G23" s="21" t="s">
        <v>62</v>
      </c>
      <c r="H23" s="8" t="s">
        <v>63</v>
      </c>
      <c r="I23" s="22" t="s">
        <v>64</v>
      </c>
      <c r="J23" s="8" t="s">
        <v>59</v>
      </c>
      <c r="K23" s="8" t="s">
        <v>65</v>
      </c>
      <c r="L23" s="18" t="s">
        <v>53</v>
      </c>
      <c r="M23" s="9">
        <v>16016</v>
      </c>
      <c r="N23" s="10">
        <f t="shared" si="0"/>
        <v>33366.132799999999</v>
      </c>
      <c r="O23" s="2"/>
      <c r="P23" s="2"/>
      <c r="Q23" s="2"/>
      <c r="R23" s="2"/>
      <c r="S23" s="2"/>
    </row>
    <row r="24" spans="1:19" x14ac:dyDescent="0.25">
      <c r="A24" s="35">
        <v>13</v>
      </c>
      <c r="B24" s="39" t="s">
        <v>66</v>
      </c>
      <c r="C24" s="35" t="s">
        <v>67</v>
      </c>
      <c r="D24" s="35" t="s">
        <v>68</v>
      </c>
      <c r="E24" s="35">
        <v>26</v>
      </c>
      <c r="F24" s="35" t="s">
        <v>69</v>
      </c>
      <c r="G24" s="35" t="s">
        <v>70</v>
      </c>
      <c r="H24" s="37" t="s">
        <v>71</v>
      </c>
      <c r="I24" s="37" t="s">
        <v>72</v>
      </c>
      <c r="J24" s="37" t="s">
        <v>22</v>
      </c>
      <c r="K24" s="37" t="s">
        <v>73</v>
      </c>
      <c r="L24" s="8" t="s">
        <v>24</v>
      </c>
      <c r="M24" s="9">
        <v>11942</v>
      </c>
      <c r="N24" s="10">
        <f t="shared" si="0"/>
        <v>24878.768599999999</v>
      </c>
      <c r="O24" s="2"/>
      <c r="P24" s="2"/>
      <c r="Q24" s="2"/>
      <c r="R24" s="2"/>
      <c r="S24" s="2"/>
    </row>
    <row r="25" spans="1:19" x14ac:dyDescent="0.25">
      <c r="A25" s="36"/>
      <c r="B25" s="40"/>
      <c r="C25" s="36"/>
      <c r="D25" s="36"/>
      <c r="E25" s="36"/>
      <c r="F25" s="36"/>
      <c r="G25" s="36"/>
      <c r="H25" s="38"/>
      <c r="I25" s="38"/>
      <c r="J25" s="38"/>
      <c r="K25" s="38"/>
      <c r="L25" s="8" t="s">
        <v>25</v>
      </c>
      <c r="M25" s="9">
        <v>24594</v>
      </c>
      <c r="N25" s="10">
        <f t="shared" si="0"/>
        <v>51236.680199999995</v>
      </c>
      <c r="O25" s="5"/>
      <c r="P25" s="5"/>
      <c r="Q25" s="5"/>
      <c r="R25" s="5"/>
      <c r="S25" s="5"/>
    </row>
    <row r="26" spans="1:19" x14ac:dyDescent="0.25">
      <c r="A26" s="23">
        <v>14</v>
      </c>
      <c r="B26" s="24" t="s">
        <v>74</v>
      </c>
      <c r="C26" s="17" t="s">
        <v>67</v>
      </c>
      <c r="D26" s="17" t="s">
        <v>75</v>
      </c>
      <c r="E26" s="17">
        <v>1</v>
      </c>
      <c r="F26" s="17" t="s">
        <v>76</v>
      </c>
      <c r="G26" s="17" t="s">
        <v>77</v>
      </c>
      <c r="H26" s="18" t="s">
        <v>78</v>
      </c>
      <c r="I26" s="18" t="s">
        <v>79</v>
      </c>
      <c r="J26" s="18" t="s">
        <v>59</v>
      </c>
      <c r="K26" s="18" t="s">
        <v>80</v>
      </c>
      <c r="L26" s="8" t="s">
        <v>53</v>
      </c>
      <c r="M26" s="9">
        <v>11014</v>
      </c>
      <c r="N26" s="10">
        <f t="shared" si="0"/>
        <v>22945.466199999999</v>
      </c>
      <c r="O26" s="5"/>
      <c r="P26" s="5"/>
      <c r="Q26" s="5"/>
      <c r="R26" s="5"/>
      <c r="S26" s="5"/>
    </row>
    <row r="27" spans="1:19" x14ac:dyDescent="0.25">
      <c r="A27" s="21">
        <v>15</v>
      </c>
      <c r="B27" s="25" t="s">
        <v>74</v>
      </c>
      <c r="C27" s="21" t="s">
        <v>67</v>
      </c>
      <c r="D27" s="21" t="s">
        <v>81</v>
      </c>
      <c r="E27" s="21">
        <v>22</v>
      </c>
      <c r="F27" s="21" t="s">
        <v>18</v>
      </c>
      <c r="G27" s="21" t="s">
        <v>19</v>
      </c>
      <c r="H27" s="8" t="s">
        <v>82</v>
      </c>
      <c r="I27" s="8" t="s">
        <v>83</v>
      </c>
      <c r="J27" s="8" t="s">
        <v>59</v>
      </c>
      <c r="K27" s="8" t="s">
        <v>60</v>
      </c>
      <c r="L27" s="8" t="s">
        <v>53</v>
      </c>
      <c r="M27" s="9">
        <v>31306</v>
      </c>
      <c r="N27" s="10">
        <f t="shared" si="0"/>
        <v>65219.789799999999</v>
      </c>
      <c r="O27" s="5"/>
      <c r="P27" s="5"/>
      <c r="Q27" s="5"/>
      <c r="R27" s="5"/>
      <c r="S27" s="5"/>
    </row>
    <row r="28" spans="1:19" x14ac:dyDescent="0.25">
      <c r="A28" s="35">
        <v>16</v>
      </c>
      <c r="B28" s="39" t="s">
        <v>74</v>
      </c>
      <c r="C28" s="35" t="s">
        <v>67</v>
      </c>
      <c r="D28" s="35" t="s">
        <v>84</v>
      </c>
      <c r="E28" s="35">
        <v>21</v>
      </c>
      <c r="F28" s="35" t="s">
        <v>85</v>
      </c>
      <c r="G28" s="35" t="s">
        <v>86</v>
      </c>
      <c r="H28" s="37" t="s">
        <v>87</v>
      </c>
      <c r="I28" s="37" t="s">
        <v>88</v>
      </c>
      <c r="J28" s="37" t="s">
        <v>89</v>
      </c>
      <c r="K28" s="37" t="s">
        <v>90</v>
      </c>
      <c r="L28" s="8" t="s">
        <v>24</v>
      </c>
      <c r="M28" s="9">
        <v>7508</v>
      </c>
      <c r="N28" s="10">
        <f t="shared" si="0"/>
        <v>15641.4164</v>
      </c>
      <c r="O28" s="5"/>
      <c r="P28" s="5"/>
      <c r="Q28" s="5"/>
      <c r="R28" s="5"/>
      <c r="S28" s="5"/>
    </row>
    <row r="29" spans="1:19" x14ac:dyDescent="0.25">
      <c r="A29" s="36"/>
      <c r="B29" s="40"/>
      <c r="C29" s="36"/>
      <c r="D29" s="36"/>
      <c r="E29" s="36"/>
      <c r="F29" s="36"/>
      <c r="G29" s="36"/>
      <c r="H29" s="38"/>
      <c r="I29" s="38"/>
      <c r="J29" s="38"/>
      <c r="K29" s="38"/>
      <c r="L29" s="8" t="s">
        <v>25</v>
      </c>
      <c r="M29" s="9">
        <v>4910</v>
      </c>
      <c r="N29" s="10">
        <f t="shared" si="0"/>
        <v>10229.002999999999</v>
      </c>
      <c r="O29" s="5"/>
      <c r="P29" s="5"/>
      <c r="Q29" s="5"/>
      <c r="R29" s="5"/>
      <c r="S29" s="5"/>
    </row>
    <row r="30" spans="1:19" ht="22.5" x14ac:dyDescent="0.25">
      <c r="A30" s="21">
        <v>17</v>
      </c>
      <c r="B30" s="25" t="s">
        <v>91</v>
      </c>
      <c r="C30" s="21" t="s">
        <v>67</v>
      </c>
      <c r="D30" s="21" t="s">
        <v>92</v>
      </c>
      <c r="E30" s="21">
        <v>38</v>
      </c>
      <c r="F30" s="21" t="s">
        <v>18</v>
      </c>
      <c r="G30" s="21" t="s">
        <v>19</v>
      </c>
      <c r="H30" s="8" t="s">
        <v>93</v>
      </c>
      <c r="I30" s="8" t="s">
        <v>94</v>
      </c>
      <c r="J30" s="8" t="s">
        <v>51</v>
      </c>
      <c r="K30" s="8" t="s">
        <v>95</v>
      </c>
      <c r="L30" s="18" t="s">
        <v>53</v>
      </c>
      <c r="M30" s="26">
        <v>60108</v>
      </c>
      <c r="N30" s="10">
        <f t="shared" si="0"/>
        <v>125222.99639999999</v>
      </c>
      <c r="O30" s="5"/>
      <c r="P30" s="5"/>
      <c r="Q30" s="5"/>
      <c r="R30" s="5"/>
      <c r="S30" s="5"/>
    </row>
    <row r="31" spans="1:19" x14ac:dyDescent="0.25">
      <c r="A31" s="21">
        <v>18</v>
      </c>
      <c r="B31" s="25" t="s">
        <v>96</v>
      </c>
      <c r="C31" s="21"/>
      <c r="D31" s="21" t="s">
        <v>97</v>
      </c>
      <c r="E31" s="21">
        <v>4</v>
      </c>
      <c r="F31" s="21" t="s">
        <v>61</v>
      </c>
      <c r="G31" s="21" t="s">
        <v>62</v>
      </c>
      <c r="H31" s="8" t="s">
        <v>98</v>
      </c>
      <c r="I31" s="8" t="s">
        <v>99</v>
      </c>
      <c r="J31" s="8" t="s">
        <v>59</v>
      </c>
      <c r="K31" s="8" t="s">
        <v>65</v>
      </c>
      <c r="L31" s="18" t="s">
        <v>53</v>
      </c>
      <c r="M31" s="26">
        <v>3648</v>
      </c>
      <c r="N31" s="10">
        <f t="shared" si="0"/>
        <v>7599.8783999999996</v>
      </c>
      <c r="O31" s="5"/>
      <c r="P31" s="5"/>
      <c r="Q31" s="5"/>
      <c r="R31" s="5"/>
      <c r="S31" s="5"/>
    </row>
    <row r="32" spans="1:19" x14ac:dyDescent="0.25">
      <c r="A32" s="21">
        <v>19</v>
      </c>
      <c r="B32" s="25" t="s">
        <v>96</v>
      </c>
      <c r="C32" s="21"/>
      <c r="D32" s="21" t="s">
        <v>55</v>
      </c>
      <c r="E32" s="21" t="s">
        <v>100</v>
      </c>
      <c r="F32" s="21" t="s">
        <v>18</v>
      </c>
      <c r="G32" s="21" t="s">
        <v>19</v>
      </c>
      <c r="H32" s="8" t="s">
        <v>101</v>
      </c>
      <c r="I32" s="8" t="s">
        <v>102</v>
      </c>
      <c r="J32" s="8" t="s">
        <v>59</v>
      </c>
      <c r="K32" s="8" t="s">
        <v>103</v>
      </c>
      <c r="L32" s="18" t="s">
        <v>53</v>
      </c>
      <c r="M32" s="26">
        <v>3996</v>
      </c>
      <c r="N32" s="10">
        <f t="shared" si="0"/>
        <v>8324.8667999999998</v>
      </c>
      <c r="O32" s="5"/>
      <c r="P32" s="5"/>
      <c r="Q32" s="5"/>
      <c r="R32" s="5"/>
      <c r="S32" s="5"/>
    </row>
    <row r="33" spans="1:19" x14ac:dyDescent="0.25">
      <c r="A33" s="21">
        <v>20</v>
      </c>
      <c r="B33" s="25" t="s">
        <v>104</v>
      </c>
      <c r="C33" s="21"/>
      <c r="D33" s="21" t="s">
        <v>105</v>
      </c>
      <c r="E33" s="21">
        <v>78</v>
      </c>
      <c r="F33" s="21" t="s">
        <v>106</v>
      </c>
      <c r="G33" s="21" t="s">
        <v>107</v>
      </c>
      <c r="H33" s="22" t="s">
        <v>108</v>
      </c>
      <c r="I33" s="8" t="s">
        <v>109</v>
      </c>
      <c r="J33" s="8" t="s">
        <v>59</v>
      </c>
      <c r="K33" s="22" t="s">
        <v>73</v>
      </c>
      <c r="L33" s="18" t="s">
        <v>53</v>
      </c>
      <c r="M33" s="26">
        <v>27568</v>
      </c>
      <c r="N33" s="10">
        <f t="shared" si="0"/>
        <v>57432.414400000001</v>
      </c>
      <c r="O33" s="5"/>
      <c r="P33" s="5"/>
      <c r="Q33" s="5"/>
      <c r="R33" s="5"/>
      <c r="S33" s="5"/>
    </row>
    <row r="34" spans="1:19" x14ac:dyDescent="0.25">
      <c r="A34" s="21">
        <v>22</v>
      </c>
      <c r="B34" s="25" t="s">
        <v>104</v>
      </c>
      <c r="C34" s="21"/>
      <c r="D34" s="21" t="s">
        <v>105</v>
      </c>
      <c r="E34" s="21">
        <v>78</v>
      </c>
      <c r="F34" s="21" t="s">
        <v>106</v>
      </c>
      <c r="G34" s="21" t="s">
        <v>107</v>
      </c>
      <c r="H34" s="22" t="s">
        <v>110</v>
      </c>
      <c r="I34" s="8" t="s">
        <v>111</v>
      </c>
      <c r="J34" s="8" t="s">
        <v>112</v>
      </c>
      <c r="K34" s="22" t="s">
        <v>113</v>
      </c>
      <c r="L34" s="18" t="s">
        <v>53</v>
      </c>
      <c r="M34" s="26">
        <v>1298</v>
      </c>
      <c r="N34" s="10">
        <f t="shared" si="0"/>
        <v>2704.1233999999999</v>
      </c>
      <c r="O34" s="5"/>
      <c r="P34" s="5"/>
      <c r="Q34" s="5"/>
      <c r="R34" s="5"/>
      <c r="S34" s="5"/>
    </row>
    <row r="35" spans="1:19" x14ac:dyDescent="0.25">
      <c r="A35" s="21">
        <v>23</v>
      </c>
      <c r="B35" s="25" t="s">
        <v>104</v>
      </c>
      <c r="C35" s="21"/>
      <c r="D35" s="21" t="s">
        <v>105</v>
      </c>
      <c r="E35" s="21">
        <v>78</v>
      </c>
      <c r="F35" s="21" t="s">
        <v>106</v>
      </c>
      <c r="G35" s="21" t="s">
        <v>107</v>
      </c>
      <c r="H35" s="22" t="s">
        <v>114</v>
      </c>
      <c r="I35" s="8" t="s">
        <v>115</v>
      </c>
      <c r="J35" s="8" t="s">
        <v>112</v>
      </c>
      <c r="K35" s="22" t="s">
        <v>34</v>
      </c>
      <c r="L35" s="18" t="s">
        <v>53</v>
      </c>
      <c r="M35" s="26">
        <v>31244</v>
      </c>
      <c r="N35" s="10">
        <f t="shared" si="0"/>
        <v>65090.625199999995</v>
      </c>
      <c r="O35" s="5"/>
      <c r="P35" s="5"/>
      <c r="Q35" s="5"/>
      <c r="R35" s="5"/>
      <c r="S35" s="5"/>
    </row>
    <row r="36" spans="1:19" x14ac:dyDescent="0.25">
      <c r="A36" s="21">
        <v>26</v>
      </c>
      <c r="B36" s="25" t="s">
        <v>116</v>
      </c>
      <c r="C36" s="21" t="s">
        <v>67</v>
      </c>
      <c r="D36" s="21" t="s">
        <v>117</v>
      </c>
      <c r="E36" s="21">
        <v>1</v>
      </c>
      <c r="F36" s="21" t="s">
        <v>118</v>
      </c>
      <c r="G36" s="21" t="s">
        <v>119</v>
      </c>
      <c r="H36" s="8" t="s">
        <v>120</v>
      </c>
      <c r="I36" s="8" t="s">
        <v>121</v>
      </c>
      <c r="J36" s="22" t="s">
        <v>59</v>
      </c>
      <c r="K36" s="22" t="s">
        <v>65</v>
      </c>
      <c r="L36" s="18" t="s">
        <v>53</v>
      </c>
      <c r="M36" s="26">
        <v>10748</v>
      </c>
      <c r="N36" s="10">
        <f t="shared" si="0"/>
        <v>22391.308399999998</v>
      </c>
      <c r="O36" s="5"/>
      <c r="P36" s="5"/>
      <c r="Q36" s="5"/>
      <c r="R36" s="5"/>
      <c r="S36" s="5"/>
    </row>
    <row r="37" spans="1:19" x14ac:dyDescent="0.25">
      <c r="A37" s="21">
        <v>27</v>
      </c>
      <c r="B37" s="25" t="s">
        <v>116</v>
      </c>
      <c r="C37" s="21" t="s">
        <v>67</v>
      </c>
      <c r="D37" s="21" t="s">
        <v>117</v>
      </c>
      <c r="E37" s="21">
        <v>1</v>
      </c>
      <c r="F37" s="21" t="s">
        <v>118</v>
      </c>
      <c r="G37" s="21" t="s">
        <v>119</v>
      </c>
      <c r="H37" s="8" t="s">
        <v>122</v>
      </c>
      <c r="I37" s="8" t="s">
        <v>123</v>
      </c>
      <c r="J37" s="22" t="s">
        <v>51</v>
      </c>
      <c r="K37" s="22" t="s">
        <v>124</v>
      </c>
      <c r="L37" s="18" t="s">
        <v>53</v>
      </c>
      <c r="M37" s="26">
        <v>102718</v>
      </c>
      <c r="N37" s="10">
        <f t="shared" si="0"/>
        <v>213992.4094</v>
      </c>
      <c r="O37" s="5"/>
      <c r="P37" s="5"/>
      <c r="Q37" s="5"/>
      <c r="R37" s="5"/>
      <c r="S37" s="5"/>
    </row>
    <row r="38" spans="1:19" x14ac:dyDescent="0.25">
      <c r="A38" s="21">
        <v>28</v>
      </c>
      <c r="B38" s="25" t="s">
        <v>116</v>
      </c>
      <c r="C38" s="21" t="s">
        <v>125</v>
      </c>
      <c r="D38" s="21" t="s">
        <v>126</v>
      </c>
      <c r="E38" s="21"/>
      <c r="F38" s="21" t="s">
        <v>18</v>
      </c>
      <c r="G38" s="21" t="s">
        <v>19</v>
      </c>
      <c r="H38" s="8" t="s">
        <v>127</v>
      </c>
      <c r="I38" s="8" t="s">
        <v>128</v>
      </c>
      <c r="J38" s="22" t="s">
        <v>51</v>
      </c>
      <c r="K38" s="22" t="s">
        <v>129</v>
      </c>
      <c r="L38" s="18" t="s">
        <v>53</v>
      </c>
      <c r="M38" s="26">
        <v>97954</v>
      </c>
      <c r="N38" s="10">
        <f t="shared" si="0"/>
        <v>204067.56819999998</v>
      </c>
      <c r="O38" s="5"/>
      <c r="P38" s="5"/>
      <c r="Q38" s="5"/>
      <c r="R38" s="5"/>
      <c r="S38" s="5"/>
    </row>
    <row r="39" spans="1:19" x14ac:dyDescent="0.25">
      <c r="A39" s="21">
        <v>29</v>
      </c>
      <c r="B39" s="25" t="s">
        <v>116</v>
      </c>
      <c r="C39" s="21" t="s">
        <v>67</v>
      </c>
      <c r="D39" s="21" t="s">
        <v>126</v>
      </c>
      <c r="E39" s="21"/>
      <c r="F39" s="21" t="s">
        <v>18</v>
      </c>
      <c r="G39" s="21" t="s">
        <v>19</v>
      </c>
      <c r="H39" s="8" t="s">
        <v>130</v>
      </c>
      <c r="I39" s="8" t="s">
        <v>131</v>
      </c>
      <c r="J39" s="8" t="s">
        <v>59</v>
      </c>
      <c r="K39" s="22" t="s">
        <v>132</v>
      </c>
      <c r="L39" s="18" t="s">
        <v>53</v>
      </c>
      <c r="M39" s="26">
        <v>30908</v>
      </c>
      <c r="N39" s="10">
        <f t="shared" si="0"/>
        <v>64390.636399999996</v>
      </c>
      <c r="O39" s="5"/>
      <c r="P39" s="5"/>
      <c r="Q39" s="5"/>
      <c r="R39" s="5"/>
      <c r="S39" s="5"/>
    </row>
    <row r="40" spans="1:19" x14ac:dyDescent="0.25">
      <c r="A40" s="21">
        <v>30</v>
      </c>
      <c r="B40" s="25" t="s">
        <v>116</v>
      </c>
      <c r="C40" s="21" t="s">
        <v>67</v>
      </c>
      <c r="D40" s="21" t="s">
        <v>126</v>
      </c>
      <c r="E40" s="21"/>
      <c r="F40" s="21" t="s">
        <v>18</v>
      </c>
      <c r="G40" s="21" t="s">
        <v>19</v>
      </c>
      <c r="H40" s="8" t="s">
        <v>133</v>
      </c>
      <c r="I40" s="8" t="s">
        <v>134</v>
      </c>
      <c r="J40" s="8" t="s">
        <v>59</v>
      </c>
      <c r="K40" s="22" t="s">
        <v>132</v>
      </c>
      <c r="L40" s="18" t="s">
        <v>53</v>
      </c>
      <c r="M40" s="26">
        <v>40294</v>
      </c>
      <c r="N40" s="10">
        <f t="shared" si="0"/>
        <v>83944.4902</v>
      </c>
      <c r="O40" s="5"/>
      <c r="P40" s="5"/>
      <c r="Q40" s="5"/>
      <c r="R40" s="5"/>
      <c r="S40" s="5"/>
    </row>
    <row r="41" spans="1:19" x14ac:dyDescent="0.25">
      <c r="A41" s="21">
        <v>31</v>
      </c>
      <c r="B41" s="25" t="s">
        <v>135</v>
      </c>
      <c r="C41" s="21"/>
      <c r="D41" s="21" t="s">
        <v>136</v>
      </c>
      <c r="E41" s="21">
        <v>29</v>
      </c>
      <c r="F41" s="21" t="s">
        <v>118</v>
      </c>
      <c r="G41" s="21" t="s">
        <v>119</v>
      </c>
      <c r="H41" s="8" t="s">
        <v>137</v>
      </c>
      <c r="I41" s="8" t="s">
        <v>138</v>
      </c>
      <c r="J41" s="8" t="s">
        <v>112</v>
      </c>
      <c r="K41" s="8"/>
      <c r="L41" s="18" t="s">
        <v>53</v>
      </c>
      <c r="M41" s="26">
        <v>72890</v>
      </c>
      <c r="N41" s="10">
        <f t="shared" si="0"/>
        <v>151851.73699999999</v>
      </c>
      <c r="O41" s="5"/>
      <c r="P41" s="5"/>
      <c r="Q41" s="5"/>
      <c r="R41" s="5"/>
      <c r="S41" s="5"/>
    </row>
    <row r="42" spans="1:19" x14ac:dyDescent="0.25">
      <c r="A42" s="21">
        <v>32</v>
      </c>
      <c r="B42" s="25" t="s">
        <v>135</v>
      </c>
      <c r="C42" s="21"/>
      <c r="D42" s="21" t="s">
        <v>68</v>
      </c>
      <c r="E42" s="21">
        <v>7</v>
      </c>
      <c r="F42" s="21" t="s">
        <v>69</v>
      </c>
      <c r="G42" s="21" t="s">
        <v>70</v>
      </c>
      <c r="H42" s="8" t="s">
        <v>139</v>
      </c>
      <c r="I42" s="8" t="s">
        <v>140</v>
      </c>
      <c r="J42" s="8" t="s">
        <v>112</v>
      </c>
      <c r="K42" s="8" t="s">
        <v>141</v>
      </c>
      <c r="L42" s="18" t="s">
        <v>53</v>
      </c>
      <c r="M42" s="26">
        <v>128062</v>
      </c>
      <c r="N42" s="10">
        <f t="shared" si="0"/>
        <v>266791.56459999998</v>
      </c>
      <c r="O42" s="5"/>
      <c r="P42" s="5"/>
      <c r="Q42" s="5"/>
      <c r="R42" s="5"/>
      <c r="S42" s="5"/>
    </row>
    <row r="43" spans="1:19" ht="22.5" x14ac:dyDescent="0.25">
      <c r="A43" s="21">
        <v>33</v>
      </c>
      <c r="B43" s="25" t="s">
        <v>142</v>
      </c>
      <c r="C43" s="21" t="s">
        <v>67</v>
      </c>
      <c r="D43" s="21" t="s">
        <v>143</v>
      </c>
      <c r="E43" s="21">
        <v>18</v>
      </c>
      <c r="F43" s="21" t="s">
        <v>69</v>
      </c>
      <c r="G43" s="21" t="s">
        <v>70</v>
      </c>
      <c r="H43" s="8" t="s">
        <v>144</v>
      </c>
      <c r="I43" s="8" t="s">
        <v>145</v>
      </c>
      <c r="J43" s="8" t="s">
        <v>51</v>
      </c>
      <c r="K43" s="8"/>
      <c r="L43" s="18" t="s">
        <v>53</v>
      </c>
      <c r="M43" s="26">
        <v>5524</v>
      </c>
      <c r="N43" s="10">
        <f t="shared" si="0"/>
        <v>11508.1492</v>
      </c>
      <c r="O43" s="5"/>
      <c r="P43" s="5"/>
      <c r="Q43" s="5"/>
      <c r="R43" s="5"/>
      <c r="S43" s="5"/>
    </row>
    <row r="44" spans="1:19" ht="22.5" x14ac:dyDescent="0.25">
      <c r="A44" s="21">
        <v>34</v>
      </c>
      <c r="B44" s="25" t="s">
        <v>142</v>
      </c>
      <c r="C44" s="21" t="s">
        <v>67</v>
      </c>
      <c r="D44" s="21" t="s">
        <v>143</v>
      </c>
      <c r="E44" s="21">
        <v>18</v>
      </c>
      <c r="F44" s="21" t="s">
        <v>69</v>
      </c>
      <c r="G44" s="21" t="s">
        <v>70</v>
      </c>
      <c r="H44" s="8" t="s">
        <v>146</v>
      </c>
      <c r="I44" s="8" t="s">
        <v>147</v>
      </c>
      <c r="J44" s="8" t="s">
        <v>59</v>
      </c>
      <c r="K44" s="8" t="s">
        <v>148</v>
      </c>
      <c r="L44" s="18" t="s">
        <v>53</v>
      </c>
      <c r="M44" s="26">
        <v>448</v>
      </c>
      <c r="N44" s="10">
        <f t="shared" si="0"/>
        <v>933.3184</v>
      </c>
      <c r="O44" s="5"/>
      <c r="P44" s="5"/>
      <c r="Q44" s="5"/>
      <c r="R44" s="5"/>
      <c r="S44" s="5"/>
    </row>
    <row r="45" spans="1:19" ht="22.5" x14ac:dyDescent="0.25">
      <c r="A45" s="21">
        <v>35</v>
      </c>
      <c r="B45" s="25" t="s">
        <v>142</v>
      </c>
      <c r="C45" s="21" t="s">
        <v>67</v>
      </c>
      <c r="D45" s="21" t="s">
        <v>143</v>
      </c>
      <c r="E45" s="21">
        <v>18</v>
      </c>
      <c r="F45" s="21" t="s">
        <v>69</v>
      </c>
      <c r="G45" s="21" t="s">
        <v>70</v>
      </c>
      <c r="H45" s="8" t="s">
        <v>149</v>
      </c>
      <c r="I45" s="8" t="s">
        <v>150</v>
      </c>
      <c r="J45" s="8" t="s">
        <v>59</v>
      </c>
      <c r="K45" s="8" t="s">
        <v>113</v>
      </c>
      <c r="L45" s="18" t="s">
        <v>53</v>
      </c>
      <c r="M45" s="26">
        <v>47480</v>
      </c>
      <c r="N45" s="10">
        <f t="shared" si="0"/>
        <v>98915.084000000003</v>
      </c>
      <c r="O45" s="5"/>
      <c r="P45" s="5"/>
      <c r="Q45" s="5"/>
      <c r="R45" s="5"/>
      <c r="S45" s="5"/>
    </row>
    <row r="46" spans="1:19" ht="22.5" x14ac:dyDescent="0.25">
      <c r="A46" s="21">
        <v>36</v>
      </c>
      <c r="B46" s="25" t="s">
        <v>142</v>
      </c>
      <c r="C46" s="21" t="s">
        <v>67</v>
      </c>
      <c r="D46" s="21" t="s">
        <v>143</v>
      </c>
      <c r="E46" s="21">
        <v>18</v>
      </c>
      <c r="F46" s="21" t="s">
        <v>69</v>
      </c>
      <c r="G46" s="21" t="s">
        <v>70</v>
      </c>
      <c r="H46" s="8" t="s">
        <v>151</v>
      </c>
      <c r="I46" s="8" t="s">
        <v>152</v>
      </c>
      <c r="J46" s="8" t="s">
        <v>59</v>
      </c>
      <c r="K46" s="8" t="s">
        <v>148</v>
      </c>
      <c r="L46" s="18" t="s">
        <v>53</v>
      </c>
      <c r="M46" s="26">
        <v>20525</v>
      </c>
      <c r="N46" s="10">
        <f t="shared" si="0"/>
        <v>42759.732499999998</v>
      </c>
      <c r="O46" s="5"/>
      <c r="P46" s="5"/>
      <c r="Q46" s="5"/>
      <c r="R46" s="5"/>
      <c r="S46" s="5"/>
    </row>
    <row r="47" spans="1:19" ht="22.5" x14ac:dyDescent="0.25">
      <c r="A47" s="21">
        <v>37</v>
      </c>
      <c r="B47" s="25" t="s">
        <v>142</v>
      </c>
      <c r="C47" s="21" t="s">
        <v>125</v>
      </c>
      <c r="D47" s="21" t="s">
        <v>143</v>
      </c>
      <c r="E47" s="21">
        <v>18</v>
      </c>
      <c r="F47" s="21" t="s">
        <v>69</v>
      </c>
      <c r="G47" s="21" t="s">
        <v>70</v>
      </c>
      <c r="H47" s="8" t="s">
        <v>153</v>
      </c>
      <c r="I47" s="8" t="s">
        <v>154</v>
      </c>
      <c r="J47" s="8" t="s">
        <v>59</v>
      </c>
      <c r="K47" s="8" t="s">
        <v>148</v>
      </c>
      <c r="L47" s="18" t="s">
        <v>53</v>
      </c>
      <c r="M47" s="26">
        <v>626</v>
      </c>
      <c r="N47" s="10">
        <f t="shared" si="0"/>
        <v>1304.1458</v>
      </c>
      <c r="O47" s="5"/>
      <c r="P47" s="5"/>
      <c r="Q47" s="5"/>
      <c r="R47" s="5"/>
      <c r="S47" s="5"/>
    </row>
    <row r="48" spans="1:19" x14ac:dyDescent="0.25">
      <c r="A48" s="35">
        <v>39</v>
      </c>
      <c r="B48" s="39" t="s">
        <v>155</v>
      </c>
      <c r="C48" s="35"/>
      <c r="D48" s="35" t="s">
        <v>156</v>
      </c>
      <c r="E48" s="35">
        <v>20</v>
      </c>
      <c r="F48" s="35" t="s">
        <v>18</v>
      </c>
      <c r="G48" s="35" t="s">
        <v>19</v>
      </c>
      <c r="H48" s="37" t="s">
        <v>157</v>
      </c>
      <c r="I48" s="37" t="s">
        <v>158</v>
      </c>
      <c r="J48" s="37" t="s">
        <v>159</v>
      </c>
      <c r="K48" s="37" t="s">
        <v>73</v>
      </c>
      <c r="L48" s="8" t="s">
        <v>24</v>
      </c>
      <c r="M48" s="26">
        <v>2880</v>
      </c>
      <c r="N48" s="10">
        <f t="shared" si="0"/>
        <v>5999.9039999999995</v>
      </c>
      <c r="O48" s="5"/>
      <c r="P48" s="5"/>
      <c r="Q48" s="5"/>
      <c r="R48" s="5"/>
      <c r="S48" s="5"/>
    </row>
    <row r="49" spans="1:19" x14ac:dyDescent="0.25">
      <c r="A49" s="36"/>
      <c r="B49" s="40"/>
      <c r="C49" s="36"/>
      <c r="D49" s="36"/>
      <c r="E49" s="36"/>
      <c r="F49" s="36"/>
      <c r="G49" s="36"/>
      <c r="H49" s="38"/>
      <c r="I49" s="38"/>
      <c r="J49" s="38"/>
      <c r="K49" s="38"/>
      <c r="L49" s="8" t="s">
        <v>25</v>
      </c>
      <c r="M49" s="26">
        <v>7942</v>
      </c>
      <c r="N49" s="10">
        <f t="shared" si="0"/>
        <v>16545.568599999999</v>
      </c>
      <c r="O49" s="5"/>
      <c r="P49" s="5"/>
      <c r="Q49" s="5"/>
      <c r="R49" s="5"/>
      <c r="S49" s="5"/>
    </row>
    <row r="50" spans="1:19" x14ac:dyDescent="0.25">
      <c r="A50" s="21">
        <v>40</v>
      </c>
      <c r="B50" s="25" t="s">
        <v>14</v>
      </c>
      <c r="C50" s="21" t="s">
        <v>160</v>
      </c>
      <c r="D50" s="21" t="s">
        <v>161</v>
      </c>
      <c r="E50" s="21"/>
      <c r="F50" s="21" t="s">
        <v>162</v>
      </c>
      <c r="G50" s="21" t="s">
        <v>119</v>
      </c>
      <c r="H50" s="8" t="s">
        <v>163</v>
      </c>
      <c r="I50" s="8" t="s">
        <v>164</v>
      </c>
      <c r="J50" s="8" t="s">
        <v>59</v>
      </c>
      <c r="K50" s="8" t="s">
        <v>34</v>
      </c>
      <c r="L50" s="18" t="s">
        <v>53</v>
      </c>
      <c r="M50" s="26">
        <v>30</v>
      </c>
      <c r="N50" s="10">
        <f t="shared" si="0"/>
        <v>62.498999999999995</v>
      </c>
      <c r="O50" s="5"/>
      <c r="P50" s="5"/>
      <c r="Q50" s="5"/>
      <c r="R50" s="5"/>
      <c r="S50" s="5"/>
    </row>
    <row r="51" spans="1:19" x14ac:dyDescent="0.25">
      <c r="A51" s="21">
        <v>41</v>
      </c>
      <c r="B51" s="25" t="s">
        <v>14</v>
      </c>
      <c r="C51" s="21" t="s">
        <v>160</v>
      </c>
      <c r="D51" s="21" t="s">
        <v>161</v>
      </c>
      <c r="E51" s="21"/>
      <c r="F51" s="21" t="s">
        <v>162</v>
      </c>
      <c r="G51" s="21" t="s">
        <v>119</v>
      </c>
      <c r="H51" s="8" t="s">
        <v>165</v>
      </c>
      <c r="I51" s="8" t="s">
        <v>166</v>
      </c>
      <c r="J51" s="8" t="s">
        <v>59</v>
      </c>
      <c r="K51" s="8" t="s">
        <v>73</v>
      </c>
      <c r="L51" s="18" t="s">
        <v>53</v>
      </c>
      <c r="M51" s="26">
        <v>30</v>
      </c>
      <c r="N51" s="10">
        <f t="shared" si="0"/>
        <v>62.498999999999995</v>
      </c>
      <c r="O51" s="5"/>
      <c r="P51" s="5"/>
      <c r="Q51" s="5"/>
      <c r="R51" s="5"/>
      <c r="S51" s="5"/>
    </row>
    <row r="52" spans="1:19" x14ac:dyDescent="0.25">
      <c r="A52" s="21">
        <v>42</v>
      </c>
      <c r="B52" s="25" t="s">
        <v>14</v>
      </c>
      <c r="C52" s="21" t="s">
        <v>167</v>
      </c>
      <c r="D52" s="21" t="s">
        <v>161</v>
      </c>
      <c r="E52" s="21"/>
      <c r="F52" s="21" t="s">
        <v>162</v>
      </c>
      <c r="G52" s="21" t="s">
        <v>119</v>
      </c>
      <c r="H52" s="8" t="s">
        <v>168</v>
      </c>
      <c r="I52" s="8" t="s">
        <v>169</v>
      </c>
      <c r="J52" s="8" t="s">
        <v>59</v>
      </c>
      <c r="K52" s="8" t="s">
        <v>170</v>
      </c>
      <c r="L52" s="18" t="s">
        <v>53</v>
      </c>
      <c r="M52" s="26">
        <v>3592</v>
      </c>
      <c r="N52" s="10">
        <f t="shared" si="0"/>
        <v>7483.2136</v>
      </c>
      <c r="O52" s="5"/>
      <c r="P52" s="5"/>
      <c r="Q52" s="5"/>
      <c r="R52" s="5"/>
      <c r="S52" s="5"/>
    </row>
    <row r="53" spans="1:19" x14ac:dyDescent="0.25">
      <c r="A53" s="21">
        <v>43</v>
      </c>
      <c r="B53" s="25" t="s">
        <v>14</v>
      </c>
      <c r="C53" s="21" t="s">
        <v>167</v>
      </c>
      <c r="D53" s="21" t="s">
        <v>171</v>
      </c>
      <c r="E53" s="21"/>
      <c r="F53" s="21" t="s">
        <v>172</v>
      </c>
      <c r="G53" s="21" t="s">
        <v>86</v>
      </c>
      <c r="H53" s="8" t="s">
        <v>173</v>
      </c>
      <c r="I53" s="8" t="s">
        <v>174</v>
      </c>
      <c r="J53" s="8" t="s">
        <v>59</v>
      </c>
      <c r="K53" s="8" t="s">
        <v>170</v>
      </c>
      <c r="L53" s="18" t="s">
        <v>53</v>
      </c>
      <c r="M53" s="26">
        <v>8508</v>
      </c>
      <c r="N53" s="10">
        <f t="shared" si="0"/>
        <v>17724.716400000001</v>
      </c>
      <c r="O53" s="5"/>
      <c r="P53" s="5"/>
      <c r="Q53" s="5"/>
      <c r="R53" s="5"/>
      <c r="S53" s="5"/>
    </row>
    <row r="54" spans="1:19" x14ac:dyDescent="0.25">
      <c r="A54" s="21">
        <v>44</v>
      </c>
      <c r="B54" s="25" t="s">
        <v>14</v>
      </c>
      <c r="C54" s="21" t="s">
        <v>167</v>
      </c>
      <c r="D54" s="21" t="s">
        <v>175</v>
      </c>
      <c r="E54" s="21"/>
      <c r="F54" s="21" t="s">
        <v>162</v>
      </c>
      <c r="G54" s="21" t="s">
        <v>119</v>
      </c>
      <c r="H54" s="8" t="s">
        <v>176</v>
      </c>
      <c r="I54" s="8" t="s">
        <v>177</v>
      </c>
      <c r="J54" s="8" t="s">
        <v>59</v>
      </c>
      <c r="K54" s="8" t="s">
        <v>178</v>
      </c>
      <c r="L54" s="18" t="s">
        <v>53</v>
      </c>
      <c r="M54" s="26">
        <v>5880</v>
      </c>
      <c r="N54" s="10">
        <f t="shared" si="0"/>
        <v>12249.804</v>
      </c>
      <c r="O54" s="5"/>
      <c r="P54" s="5"/>
      <c r="Q54" s="5"/>
      <c r="R54" s="5"/>
      <c r="S54" s="5"/>
    </row>
    <row r="55" spans="1:19" ht="22.5" x14ac:dyDescent="0.25">
      <c r="A55" s="21">
        <v>45</v>
      </c>
      <c r="B55" s="25" t="s">
        <v>14</v>
      </c>
      <c r="C55" s="25" t="s">
        <v>179</v>
      </c>
      <c r="D55" s="21" t="s">
        <v>180</v>
      </c>
      <c r="E55" s="21"/>
      <c r="F55" s="21" t="s">
        <v>162</v>
      </c>
      <c r="G55" s="21" t="s">
        <v>119</v>
      </c>
      <c r="H55" s="8" t="s">
        <v>181</v>
      </c>
      <c r="I55" s="8" t="s">
        <v>181</v>
      </c>
      <c r="J55" s="8" t="s">
        <v>35</v>
      </c>
      <c r="K55" s="8" t="s">
        <v>182</v>
      </c>
      <c r="L55" s="8" t="s">
        <v>53</v>
      </c>
      <c r="M55" s="26">
        <v>652</v>
      </c>
      <c r="N55" s="10">
        <f t="shared" si="0"/>
        <v>1358.3116</v>
      </c>
      <c r="O55" s="5"/>
      <c r="P55" s="5"/>
      <c r="Q55" s="5"/>
      <c r="R55" s="5"/>
      <c r="S55" s="5"/>
    </row>
    <row r="56" spans="1:19" x14ac:dyDescent="0.25">
      <c r="A56" s="21">
        <v>46</v>
      </c>
      <c r="B56" s="25" t="s">
        <v>14</v>
      </c>
      <c r="C56" s="21" t="s">
        <v>167</v>
      </c>
      <c r="D56" s="21" t="s">
        <v>183</v>
      </c>
      <c r="E56" s="21"/>
      <c r="F56" s="21" t="s">
        <v>18</v>
      </c>
      <c r="G56" s="21" t="s">
        <v>19</v>
      </c>
      <c r="H56" s="8" t="s">
        <v>184</v>
      </c>
      <c r="I56" s="8" t="s">
        <v>185</v>
      </c>
      <c r="J56" s="8" t="s">
        <v>59</v>
      </c>
      <c r="K56" s="8" t="s">
        <v>186</v>
      </c>
      <c r="L56" s="8" t="s">
        <v>53</v>
      </c>
      <c r="M56" s="26">
        <v>7098</v>
      </c>
      <c r="N56" s="10">
        <f t="shared" si="0"/>
        <v>14787.2634</v>
      </c>
      <c r="O56" s="5"/>
      <c r="P56" s="5"/>
      <c r="Q56" s="5"/>
      <c r="R56" s="5"/>
      <c r="S56" s="5"/>
    </row>
    <row r="57" spans="1:19" x14ac:dyDescent="0.25">
      <c r="A57" s="21">
        <v>47</v>
      </c>
      <c r="B57" s="25" t="s">
        <v>14</v>
      </c>
      <c r="C57" s="21" t="s">
        <v>167</v>
      </c>
      <c r="D57" s="21" t="s">
        <v>187</v>
      </c>
      <c r="E57" s="21"/>
      <c r="F57" s="21" t="s">
        <v>18</v>
      </c>
      <c r="G57" s="21" t="s">
        <v>19</v>
      </c>
      <c r="H57" s="8" t="s">
        <v>188</v>
      </c>
      <c r="I57" s="8" t="s">
        <v>189</v>
      </c>
      <c r="J57" s="8" t="s">
        <v>59</v>
      </c>
      <c r="K57" s="8" t="s">
        <v>190</v>
      </c>
      <c r="L57" s="8" t="s">
        <v>53</v>
      </c>
      <c r="M57" s="26">
        <v>7276</v>
      </c>
      <c r="N57" s="10">
        <f t="shared" si="0"/>
        <v>15158.0908</v>
      </c>
      <c r="O57" s="5"/>
      <c r="P57" s="5"/>
      <c r="Q57" s="5"/>
      <c r="R57" s="5"/>
      <c r="S57" s="5"/>
    </row>
    <row r="58" spans="1:19" x14ac:dyDescent="0.25">
      <c r="A58" s="21">
        <v>48</v>
      </c>
      <c r="B58" s="25" t="s">
        <v>14</v>
      </c>
      <c r="C58" s="21" t="s">
        <v>167</v>
      </c>
      <c r="D58" s="21" t="s">
        <v>191</v>
      </c>
      <c r="E58" s="21"/>
      <c r="F58" s="21" t="s">
        <v>18</v>
      </c>
      <c r="G58" s="21" t="s">
        <v>19</v>
      </c>
      <c r="H58" s="8" t="s">
        <v>192</v>
      </c>
      <c r="I58" s="8" t="s">
        <v>193</v>
      </c>
      <c r="J58" s="8" t="s">
        <v>59</v>
      </c>
      <c r="K58" s="8" t="s">
        <v>178</v>
      </c>
      <c r="L58" s="8" t="s">
        <v>53</v>
      </c>
      <c r="M58" s="26">
        <v>1196</v>
      </c>
      <c r="N58" s="10">
        <f t="shared" si="0"/>
        <v>2491.6268</v>
      </c>
      <c r="O58" s="5"/>
      <c r="P58" s="5"/>
      <c r="Q58" s="5"/>
      <c r="R58" s="5"/>
      <c r="S58" s="5"/>
    </row>
    <row r="59" spans="1:19" x14ac:dyDescent="0.25">
      <c r="A59" s="21">
        <v>49</v>
      </c>
      <c r="B59" s="25" t="s">
        <v>14</v>
      </c>
      <c r="C59" s="21" t="s">
        <v>194</v>
      </c>
      <c r="D59" s="21" t="s">
        <v>195</v>
      </c>
      <c r="E59" s="21">
        <v>1</v>
      </c>
      <c r="F59" s="21" t="s">
        <v>61</v>
      </c>
      <c r="G59" s="21" t="s">
        <v>62</v>
      </c>
      <c r="H59" s="8" t="s">
        <v>196</v>
      </c>
      <c r="I59" s="8" t="s">
        <v>197</v>
      </c>
      <c r="J59" s="8" t="s">
        <v>51</v>
      </c>
      <c r="K59" s="8" t="s">
        <v>198</v>
      </c>
      <c r="L59" s="8" t="s">
        <v>53</v>
      </c>
      <c r="M59" s="26">
        <v>40908</v>
      </c>
      <c r="N59" s="10">
        <f t="shared" si="0"/>
        <v>85223.636400000003</v>
      </c>
      <c r="O59" s="5"/>
      <c r="P59" s="5"/>
      <c r="Q59" s="5"/>
      <c r="R59" s="5"/>
      <c r="S59" s="5"/>
    </row>
    <row r="60" spans="1:19" x14ac:dyDescent="0.25">
      <c r="A60" s="27"/>
      <c r="B60" s="33"/>
      <c r="C60" s="27"/>
      <c r="D60" s="27"/>
      <c r="E60" s="27"/>
      <c r="F60" s="27"/>
      <c r="G60" s="27"/>
      <c r="H60" s="27"/>
      <c r="I60" s="4"/>
      <c r="J60" s="4"/>
      <c r="K60" s="4"/>
      <c r="L60" s="28"/>
      <c r="M60" s="29">
        <f>SUM(M5:M59)</f>
        <v>1245687</v>
      </c>
      <c r="N60" s="30">
        <f>SUM(N5:N59)</f>
        <v>2595139.7270999993</v>
      </c>
      <c r="O60" s="31"/>
      <c r="P60" s="7"/>
      <c r="Q60" s="7"/>
      <c r="R60" s="7"/>
      <c r="S60" s="7"/>
    </row>
  </sheetData>
  <mergeCells count="135">
    <mergeCell ref="N2:N4"/>
    <mergeCell ref="L4:M4"/>
    <mergeCell ref="A5:A6"/>
    <mergeCell ref="B5:B6"/>
    <mergeCell ref="C5:C6"/>
    <mergeCell ref="D5:D6"/>
    <mergeCell ref="E5:E6"/>
    <mergeCell ref="F5:F6"/>
    <mergeCell ref="G5:G6"/>
    <mergeCell ref="H5:H6"/>
    <mergeCell ref="G2:G4"/>
    <mergeCell ref="H2:H4"/>
    <mergeCell ref="I2:I4"/>
    <mergeCell ref="J2:J4"/>
    <mergeCell ref="K2:K4"/>
    <mergeCell ref="L2:M3"/>
    <mergeCell ref="A2:A4"/>
    <mergeCell ref="B2:B4"/>
    <mergeCell ref="C2:C4"/>
    <mergeCell ref="D2:D4"/>
    <mergeCell ref="E2:E4"/>
    <mergeCell ref="F2:F4"/>
    <mergeCell ref="I5:I6"/>
    <mergeCell ref="J5:J6"/>
    <mergeCell ref="K5:K6"/>
    <mergeCell ref="A7:A8"/>
    <mergeCell ref="B7:B8"/>
    <mergeCell ref="C7:C8"/>
    <mergeCell ref="D7:D8"/>
    <mergeCell ref="E7:E8"/>
    <mergeCell ref="F7:F8"/>
    <mergeCell ref="G7:G8"/>
    <mergeCell ref="A11:A12"/>
    <mergeCell ref="B11:B12"/>
    <mergeCell ref="C11:C12"/>
    <mergeCell ref="D11:D12"/>
    <mergeCell ref="E11:E12"/>
    <mergeCell ref="H7:H8"/>
    <mergeCell ref="I7:I8"/>
    <mergeCell ref="J7:J8"/>
    <mergeCell ref="K7:K8"/>
    <mergeCell ref="A9:A10"/>
    <mergeCell ref="B9:B10"/>
    <mergeCell ref="C9:C10"/>
    <mergeCell ref="D9:D10"/>
    <mergeCell ref="E9:E10"/>
    <mergeCell ref="F9:F10"/>
    <mergeCell ref="F11:F12"/>
    <mergeCell ref="G11:G12"/>
    <mergeCell ref="H11:H12"/>
    <mergeCell ref="I11:I12"/>
    <mergeCell ref="J11:J12"/>
    <mergeCell ref="K11:K12"/>
    <mergeCell ref="G9:G10"/>
    <mergeCell ref="H9:H10"/>
    <mergeCell ref="I9:I10"/>
    <mergeCell ref="J9:J10"/>
    <mergeCell ref="K9:K10"/>
    <mergeCell ref="A15:A16"/>
    <mergeCell ref="B15:B16"/>
    <mergeCell ref="C15:C16"/>
    <mergeCell ref="D15:D16"/>
    <mergeCell ref="E15:E16"/>
    <mergeCell ref="A13:A14"/>
    <mergeCell ref="B13:B14"/>
    <mergeCell ref="C13:C14"/>
    <mergeCell ref="D13:D14"/>
    <mergeCell ref="E13:E14"/>
    <mergeCell ref="F15:F16"/>
    <mergeCell ref="G15:G16"/>
    <mergeCell ref="H15:H16"/>
    <mergeCell ref="I15:I16"/>
    <mergeCell ref="J15:J16"/>
    <mergeCell ref="K15:K16"/>
    <mergeCell ref="G13:G14"/>
    <mergeCell ref="H13:H14"/>
    <mergeCell ref="I13:I14"/>
    <mergeCell ref="J13:J14"/>
    <mergeCell ref="K13:K14"/>
    <mergeCell ref="F13:F14"/>
    <mergeCell ref="A19:A20"/>
    <mergeCell ref="B19:B20"/>
    <mergeCell ref="C19:C20"/>
    <mergeCell ref="D19:D20"/>
    <mergeCell ref="E19:E20"/>
    <mergeCell ref="A17:A18"/>
    <mergeCell ref="B17:B18"/>
    <mergeCell ref="C17:C18"/>
    <mergeCell ref="D17:D18"/>
    <mergeCell ref="E17:E18"/>
    <mergeCell ref="F19:F20"/>
    <mergeCell ref="G19:G20"/>
    <mergeCell ref="H19:H20"/>
    <mergeCell ref="I19:I20"/>
    <mergeCell ref="J19:J20"/>
    <mergeCell ref="K19:K20"/>
    <mergeCell ref="G17:G18"/>
    <mergeCell ref="H17:H18"/>
    <mergeCell ref="I17:I18"/>
    <mergeCell ref="J17:J18"/>
    <mergeCell ref="K17:K18"/>
    <mergeCell ref="F17:F18"/>
    <mergeCell ref="A28:A29"/>
    <mergeCell ref="B28:B29"/>
    <mergeCell ref="C28:C29"/>
    <mergeCell ref="D28:D29"/>
    <mergeCell ref="E28:E29"/>
    <mergeCell ref="A24:A25"/>
    <mergeCell ref="B24:B25"/>
    <mergeCell ref="C24:C25"/>
    <mergeCell ref="D24:D25"/>
    <mergeCell ref="E24:E25"/>
    <mergeCell ref="F28:F29"/>
    <mergeCell ref="G28:G29"/>
    <mergeCell ref="H28:H29"/>
    <mergeCell ref="I28:I29"/>
    <mergeCell ref="J28:J29"/>
    <mergeCell ref="K28:K29"/>
    <mergeCell ref="G24:G25"/>
    <mergeCell ref="H24:H25"/>
    <mergeCell ref="I24:I25"/>
    <mergeCell ref="J24:J25"/>
    <mergeCell ref="K24:K25"/>
    <mergeCell ref="F24:F25"/>
    <mergeCell ref="G48:G49"/>
    <mergeCell ref="H48:H49"/>
    <mergeCell ref="I48:I49"/>
    <mergeCell ref="J48:J49"/>
    <mergeCell ref="K48:K49"/>
    <mergeCell ref="A48:A49"/>
    <mergeCell ref="B48:B49"/>
    <mergeCell ref="C48:C49"/>
    <mergeCell ref="D48:D49"/>
    <mergeCell ref="E48:E49"/>
    <mergeCell ref="F48:F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A0413</dc:creator>
  <cp:lastModifiedBy>A0413</cp:lastModifiedBy>
  <dcterms:created xsi:type="dcterms:W3CDTF">2015-10-05T10:37:35Z</dcterms:created>
  <dcterms:modified xsi:type="dcterms:W3CDTF">2015-10-06T11:17:14Z</dcterms:modified>
</cp:coreProperties>
</file>