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>
    <definedName name="_xlnm.Print_Area" localSheetId="0">'8'!$A$1:$J$26</definedName>
  </definedNames>
  <calcPr fullCalcOnLoad="1"/>
</workbook>
</file>

<file path=xl/sharedStrings.xml><?xml version="1.0" encoding="utf-8"?>
<sst xmlns="http://schemas.openxmlformats.org/spreadsheetml/2006/main" count="19" uniqueCount="19">
  <si>
    <t>w złotych</t>
  </si>
  <si>
    <t>Dział</t>
  </si>
  <si>
    <t>Rozdział</t>
  </si>
  <si>
    <t>z tego:</t>
  </si>
  <si>
    <t>w tym:</t>
  </si>
  <si>
    <t>dotacje</t>
  </si>
  <si>
    <t>Ogółem</t>
  </si>
  <si>
    <t>wydatki związane z realizacją ich statutowych zadań</t>
  </si>
  <si>
    <t>Wydatki ogółem (5+9)</t>
  </si>
  <si>
    <t>Wydatki
bieżące (6+7+8)</t>
  </si>
  <si>
    <t>wynagrodzenia                  i pochodne</t>
  </si>
  <si>
    <t>Dochody
ogółem</t>
  </si>
  <si>
    <t>Wydatki majątkowe</t>
  </si>
  <si>
    <t>w tym dotacje</t>
  </si>
  <si>
    <t>Dochody i wydatki związane z realizacją zadań wykonywanych na podstawie porozumień (umów)                                                                                               między jednostkami samorządu terytorialnego w roku 2018</t>
  </si>
  <si>
    <t>W dziale 852 w rozdziale 85295  -  kwota 34 000,00 zł przeznaczona jest na dofinansowanie świetlicy Muminki</t>
  </si>
  <si>
    <t xml:space="preserve">                                                     -  kwota  320 000,00 zł przeznaczona jest na udzielenie dotacji Gminom w ramach programu TAKrodzina.pl</t>
  </si>
  <si>
    <t>010</t>
  </si>
  <si>
    <t>01042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</si>
</sst>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24" borderId="11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 horizontal="center" vertical="center"/>
    </xf>
    <xf numFmtId="4" fontId="0" fillId="25" borderId="15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horizontal="right" vertical="center"/>
    </xf>
    <xf numFmtId="4" fontId="23" fillId="0" borderId="15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0" fillId="25" borderId="16" xfId="0" applyNumberFormat="1" applyFont="1" applyFill="1" applyBorder="1" applyAlignment="1">
      <alignment vertical="center" wrapText="1"/>
    </xf>
    <xf numFmtId="49" fontId="0" fillId="0" borderId="17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/>
    </xf>
    <xf numFmtId="0" fontId="22" fillId="0" borderId="15" xfId="0" applyFont="1" applyBorder="1" applyAlignment="1">
      <alignment vertical="center"/>
    </xf>
    <xf numFmtId="4" fontId="22" fillId="0" borderId="15" xfId="0" applyNumberFormat="1" applyFont="1" applyBorder="1" applyAlignment="1">
      <alignment horizontal="right" vertical="center"/>
    </xf>
    <xf numFmtId="4" fontId="22" fillId="0" borderId="16" xfId="0" applyNumberFormat="1" applyFont="1" applyBorder="1" applyAlignment="1">
      <alignment horizontal="right" vertical="center"/>
    </xf>
    <xf numFmtId="4" fontId="22" fillId="25" borderId="16" xfId="0" applyNumberFormat="1" applyFont="1" applyFill="1" applyBorder="1" applyAlignment="1">
      <alignment vertical="center" wrapText="1"/>
    </xf>
    <xf numFmtId="4" fontId="22" fillId="25" borderId="15" xfId="0" applyNumberFormat="1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  <xf numFmtId="0" fontId="26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6"/>
  <sheetViews>
    <sheetView tabSelected="1" zoomScale="120" zoomScaleNormal="120" zoomScalePageLayoutView="0" workbookViewId="0" topLeftCell="A1">
      <selection activeCell="A26" sqref="A26:J26"/>
    </sheetView>
  </sheetViews>
  <sheetFormatPr defaultColWidth="9.00390625" defaultRowHeight="12.75"/>
  <cols>
    <col min="1" max="1" width="7.75390625" style="1" customWidth="1"/>
    <col min="2" max="2" width="9.75390625" style="1" customWidth="1"/>
    <col min="3" max="3" width="14.75390625" style="1" customWidth="1"/>
    <col min="4" max="4" width="16.75390625" style="1" customWidth="1"/>
    <col min="5" max="5" width="14.75390625" style="1" customWidth="1"/>
    <col min="6" max="6" width="16.75390625" style="1" customWidth="1"/>
    <col min="7" max="7" width="18.75390625" style="1" customWidth="1"/>
    <col min="8" max="8" width="14.75390625" style="0" customWidth="1"/>
    <col min="9" max="9" width="16.75390625" style="0" customWidth="1"/>
    <col min="10" max="10" width="14.625" style="0" customWidth="1"/>
    <col min="80" max="16384" width="9.125" style="1" customWidth="1"/>
  </cols>
  <sheetData>
    <row r="1" spans="1:10" ht="45" customHeight="1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</row>
    <row r="3" spans="9:10" ht="12.75">
      <c r="I3" s="2" t="s">
        <v>0</v>
      </c>
      <c r="J3" s="2"/>
    </row>
    <row r="4" spans="1:79" ht="21" customHeight="1">
      <c r="A4" s="43" t="s">
        <v>1</v>
      </c>
      <c r="B4" s="44" t="s">
        <v>2</v>
      </c>
      <c r="C4" s="32" t="s">
        <v>11</v>
      </c>
      <c r="D4" s="32" t="s">
        <v>8</v>
      </c>
      <c r="E4" s="38" t="s">
        <v>3</v>
      </c>
      <c r="F4" s="39"/>
      <c r="G4" s="39"/>
      <c r="H4" s="39"/>
      <c r="I4" s="7"/>
      <c r="J4" s="8"/>
      <c r="BX4" s="1"/>
      <c r="BY4" s="1"/>
      <c r="BZ4" s="1"/>
      <c r="CA4" s="1"/>
    </row>
    <row r="5" spans="1:79" ht="21.75" customHeight="1">
      <c r="A5" s="43"/>
      <c r="B5" s="45"/>
      <c r="C5" s="43"/>
      <c r="D5" s="32"/>
      <c r="E5" s="32" t="s">
        <v>9</v>
      </c>
      <c r="F5" s="38" t="s">
        <v>4</v>
      </c>
      <c r="G5" s="40"/>
      <c r="H5" s="41"/>
      <c r="I5" s="33" t="s">
        <v>12</v>
      </c>
      <c r="J5" s="34"/>
      <c r="BY5" s="1"/>
      <c r="BZ5" s="1"/>
      <c r="CA5" s="1"/>
    </row>
    <row r="6" spans="1:79" ht="69" customHeight="1">
      <c r="A6" s="43"/>
      <c r="B6" s="46"/>
      <c r="C6" s="43"/>
      <c r="D6" s="32"/>
      <c r="E6" s="32"/>
      <c r="F6" s="9" t="s">
        <v>7</v>
      </c>
      <c r="G6" s="9" t="s">
        <v>10</v>
      </c>
      <c r="H6" s="10" t="s">
        <v>5</v>
      </c>
      <c r="I6" s="11"/>
      <c r="J6" s="12" t="s">
        <v>13</v>
      </c>
      <c r="BY6" s="1"/>
      <c r="BZ6" s="1"/>
      <c r="CA6" s="1"/>
    </row>
    <row r="7" spans="1:79" ht="10.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6"/>
      <c r="BY7" s="1"/>
      <c r="BZ7" s="1"/>
      <c r="CA7" s="1"/>
    </row>
    <row r="8" spans="1:79" ht="21" customHeight="1">
      <c r="A8" s="24" t="s">
        <v>17</v>
      </c>
      <c r="B8" s="24" t="s">
        <v>18</v>
      </c>
      <c r="C8" s="25">
        <v>165000</v>
      </c>
      <c r="D8" s="16">
        <f>SUM(E8+I8)</f>
        <v>365000</v>
      </c>
      <c r="E8" s="25"/>
      <c r="F8" s="25"/>
      <c r="G8" s="25"/>
      <c r="H8" s="25"/>
      <c r="I8" s="25">
        <v>365000</v>
      </c>
      <c r="J8" s="26"/>
      <c r="BY8" s="1"/>
      <c r="BZ8" s="1"/>
      <c r="CA8" s="1"/>
    </row>
    <row r="9" spans="1:79" ht="24" customHeight="1">
      <c r="A9" s="14">
        <v>600</v>
      </c>
      <c r="B9" s="14">
        <v>60004</v>
      </c>
      <c r="C9" s="16">
        <v>6852577</v>
      </c>
      <c r="D9" s="16">
        <f>SUM(E9+I9)</f>
        <v>7814412</v>
      </c>
      <c r="E9" s="16">
        <f>SUM(F9:H9)</f>
        <v>7814412</v>
      </c>
      <c r="F9" s="16"/>
      <c r="G9" s="16"/>
      <c r="H9" s="16">
        <v>7814412</v>
      </c>
      <c r="I9" s="16"/>
      <c r="J9" s="23"/>
      <c r="BY9" s="1"/>
      <c r="BZ9" s="1"/>
      <c r="CA9" s="1"/>
    </row>
    <row r="10" spans="1:79" ht="24" customHeight="1">
      <c r="A10" s="27">
        <v>600</v>
      </c>
      <c r="B10" s="27">
        <v>60014</v>
      </c>
      <c r="C10" s="28">
        <v>6570381</v>
      </c>
      <c r="D10" s="28">
        <f aca="true" t="shared" si="0" ref="D10:D19">SUM(E10+I10)</f>
        <v>26900069</v>
      </c>
      <c r="E10" s="28">
        <f aca="true" t="shared" si="1" ref="E10:E19">SUM(F10:H10)</f>
        <v>467684</v>
      </c>
      <c r="F10" s="29"/>
      <c r="G10" s="28"/>
      <c r="H10" s="28">
        <v>467684</v>
      </c>
      <c r="I10" s="28">
        <v>26432385</v>
      </c>
      <c r="J10" s="30">
        <v>7213460</v>
      </c>
      <c r="BY10" s="1"/>
      <c r="BZ10" s="1"/>
      <c r="CA10" s="1"/>
    </row>
    <row r="11" spans="1:79" ht="24" customHeight="1">
      <c r="A11" s="14">
        <v>600</v>
      </c>
      <c r="B11" s="14">
        <v>60016</v>
      </c>
      <c r="C11" s="15"/>
      <c r="D11" s="15">
        <f t="shared" si="0"/>
        <v>140000</v>
      </c>
      <c r="E11" s="15">
        <f t="shared" si="1"/>
        <v>0</v>
      </c>
      <c r="F11" s="16"/>
      <c r="G11" s="15"/>
      <c r="H11" s="15"/>
      <c r="I11" s="15">
        <v>140000</v>
      </c>
      <c r="J11" s="23"/>
      <c r="BY11" s="1"/>
      <c r="BZ11" s="1"/>
      <c r="CA11" s="1"/>
    </row>
    <row r="12" spans="1:79" ht="24" customHeight="1">
      <c r="A12" s="14">
        <v>710</v>
      </c>
      <c r="B12" s="14">
        <v>71095</v>
      </c>
      <c r="C12" s="15"/>
      <c r="D12" s="15">
        <f t="shared" si="0"/>
        <v>282741</v>
      </c>
      <c r="E12" s="15">
        <f t="shared" si="1"/>
        <v>0</v>
      </c>
      <c r="F12" s="16"/>
      <c r="G12" s="15"/>
      <c r="H12" s="15"/>
      <c r="I12" s="15">
        <v>282741</v>
      </c>
      <c r="J12" s="18">
        <v>282741</v>
      </c>
      <c r="BY12" s="1"/>
      <c r="BZ12" s="1"/>
      <c r="CA12" s="1"/>
    </row>
    <row r="13" spans="1:79" ht="24" customHeight="1">
      <c r="A13" s="27">
        <v>750</v>
      </c>
      <c r="B13" s="27">
        <v>75020</v>
      </c>
      <c r="C13" s="28"/>
      <c r="D13" s="28">
        <f>SUM(E13+I13)</f>
        <v>15000</v>
      </c>
      <c r="E13" s="28">
        <f>SUM(F13:H13)</f>
        <v>15000</v>
      </c>
      <c r="F13" s="29"/>
      <c r="G13" s="28"/>
      <c r="H13" s="28">
        <v>15000</v>
      </c>
      <c r="I13" s="28"/>
      <c r="J13" s="31"/>
      <c r="BY13" s="1"/>
      <c r="BZ13" s="1"/>
      <c r="CA13" s="1"/>
    </row>
    <row r="14" spans="1:79" ht="24" customHeight="1">
      <c r="A14" s="14">
        <v>801</v>
      </c>
      <c r="B14" s="14">
        <v>80130</v>
      </c>
      <c r="C14" s="15"/>
      <c r="D14" s="15">
        <f t="shared" si="0"/>
        <v>117000</v>
      </c>
      <c r="E14" s="15">
        <f t="shared" si="1"/>
        <v>117000</v>
      </c>
      <c r="F14" s="16"/>
      <c r="G14" s="15"/>
      <c r="H14" s="15">
        <v>117000</v>
      </c>
      <c r="I14" s="15"/>
      <c r="J14" s="18"/>
      <c r="BY14" s="1"/>
      <c r="BZ14" s="1"/>
      <c r="CA14" s="1"/>
    </row>
    <row r="15" spans="1:79" ht="24" customHeight="1">
      <c r="A15" s="14">
        <v>852</v>
      </c>
      <c r="B15" s="14">
        <v>85203</v>
      </c>
      <c r="C15" s="15">
        <v>34000</v>
      </c>
      <c r="D15" s="15">
        <f t="shared" si="0"/>
        <v>34000</v>
      </c>
      <c r="E15" s="15">
        <f t="shared" si="1"/>
        <v>34000</v>
      </c>
      <c r="F15" s="16">
        <v>34000</v>
      </c>
      <c r="G15" s="15"/>
      <c r="H15" s="15"/>
      <c r="I15" s="15"/>
      <c r="J15" s="18"/>
      <c r="BY15" s="1"/>
      <c r="BZ15" s="1"/>
      <c r="CA15" s="1"/>
    </row>
    <row r="16" spans="1:79" ht="24" customHeight="1">
      <c r="A16" s="14">
        <v>852</v>
      </c>
      <c r="B16" s="14">
        <v>85295</v>
      </c>
      <c r="C16" s="19"/>
      <c r="D16" s="15">
        <f t="shared" si="0"/>
        <v>354000</v>
      </c>
      <c r="E16" s="15">
        <f t="shared" si="1"/>
        <v>354000</v>
      </c>
      <c r="F16" s="15"/>
      <c r="G16" s="15"/>
      <c r="H16" s="15">
        <v>354000</v>
      </c>
      <c r="I16" s="15"/>
      <c r="J16" s="18"/>
      <c r="BY16" s="1"/>
      <c r="BZ16" s="1"/>
      <c r="CA16" s="1"/>
    </row>
    <row r="17" spans="1:79" ht="24" customHeight="1">
      <c r="A17" s="14">
        <v>853</v>
      </c>
      <c r="B17" s="14">
        <v>85311</v>
      </c>
      <c r="C17" s="19"/>
      <c r="D17" s="15">
        <f t="shared" si="0"/>
        <v>10000</v>
      </c>
      <c r="E17" s="15">
        <f t="shared" si="1"/>
        <v>10000</v>
      </c>
      <c r="F17" s="15"/>
      <c r="G17" s="15"/>
      <c r="H17" s="15">
        <v>10000</v>
      </c>
      <c r="I17" s="15"/>
      <c r="J17" s="20"/>
      <c r="BY17" s="1"/>
      <c r="BZ17" s="1"/>
      <c r="CA17" s="1"/>
    </row>
    <row r="18" spans="1:79" ht="24" customHeight="1">
      <c r="A18" s="14">
        <v>855</v>
      </c>
      <c r="B18" s="14">
        <v>85508</v>
      </c>
      <c r="C18" s="15">
        <v>1249426</v>
      </c>
      <c r="D18" s="15">
        <f t="shared" si="0"/>
        <v>1249426</v>
      </c>
      <c r="E18" s="15">
        <f t="shared" si="1"/>
        <v>1249426</v>
      </c>
      <c r="F18" s="15">
        <v>1249426</v>
      </c>
      <c r="G18" s="15"/>
      <c r="H18" s="15"/>
      <c r="I18" s="15"/>
      <c r="J18" s="15"/>
      <c r="BY18" s="1"/>
      <c r="BZ18" s="1"/>
      <c r="CA18" s="1"/>
    </row>
    <row r="19" spans="1:79" ht="24" customHeight="1">
      <c r="A19" s="14">
        <v>855</v>
      </c>
      <c r="B19" s="14">
        <v>85510</v>
      </c>
      <c r="C19" s="21">
        <v>862863</v>
      </c>
      <c r="D19" s="15">
        <f t="shared" si="0"/>
        <v>862863</v>
      </c>
      <c r="E19" s="15">
        <f t="shared" si="1"/>
        <v>862863</v>
      </c>
      <c r="F19" s="21">
        <v>862863</v>
      </c>
      <c r="G19" s="21"/>
      <c r="H19" s="22"/>
      <c r="I19" s="15"/>
      <c r="J19" s="15"/>
      <c r="BY19" s="1"/>
      <c r="BZ19" s="1"/>
      <c r="CA19" s="1"/>
    </row>
    <row r="20" spans="1:79" ht="27" customHeight="1">
      <c r="A20" s="36" t="s">
        <v>6</v>
      </c>
      <c r="B20" s="37"/>
      <c r="C20" s="17">
        <f>SUM(C9:C19)</f>
        <v>15569247</v>
      </c>
      <c r="D20" s="17">
        <f aca="true" t="shared" si="2" ref="D20:J20">SUM(D9:D19)</f>
        <v>37779511</v>
      </c>
      <c r="E20" s="17">
        <f t="shared" si="2"/>
        <v>10924385</v>
      </c>
      <c r="F20" s="17">
        <f t="shared" si="2"/>
        <v>2146289</v>
      </c>
      <c r="G20" s="17">
        <f t="shared" si="2"/>
        <v>0</v>
      </c>
      <c r="H20" s="17">
        <f t="shared" si="2"/>
        <v>8778096</v>
      </c>
      <c r="I20" s="17">
        <f t="shared" si="2"/>
        <v>26855126</v>
      </c>
      <c r="J20" s="17">
        <f t="shared" si="2"/>
        <v>7496201</v>
      </c>
      <c r="BY20" s="1"/>
      <c r="BZ20" s="1"/>
      <c r="CA20" s="1"/>
    </row>
    <row r="21" ht="12.75">
      <c r="J21" s="4"/>
    </row>
    <row r="22" spans="1:10" ht="16.5" customHeight="1">
      <c r="A22" s="1" t="s">
        <v>15</v>
      </c>
      <c r="I22" s="5"/>
      <c r="J22" s="5"/>
    </row>
    <row r="23" ht="12.75">
      <c r="A23" s="1" t="s">
        <v>16</v>
      </c>
    </row>
    <row r="26" spans="1:12" ht="14.2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13"/>
      <c r="L26" s="13"/>
    </row>
  </sheetData>
  <sheetProtection/>
  <mergeCells count="11">
    <mergeCell ref="A1:J1"/>
    <mergeCell ref="A4:A6"/>
    <mergeCell ref="B4:B6"/>
    <mergeCell ref="C4:C6"/>
    <mergeCell ref="D4:D6"/>
    <mergeCell ref="E5:E6"/>
    <mergeCell ref="I5:J5"/>
    <mergeCell ref="A26:J26"/>
    <mergeCell ref="A20:B20"/>
    <mergeCell ref="E4:H4"/>
    <mergeCell ref="F5:H5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landscape" paperSize="9" scale="83" r:id="rId1"/>
  <headerFooter alignWithMargins="0">
    <oddHeader>&amp;RTabela Nr 5
do Uchwały Rady Powiatu Wołomińskiego Nr L-575/2018
z dnia 5 lipca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2018-07-06T08:11:28Z</cp:lastPrinted>
  <dcterms:created xsi:type="dcterms:W3CDTF">2008-11-05T11:56:14Z</dcterms:created>
  <dcterms:modified xsi:type="dcterms:W3CDTF">2018-07-06T08:14:28Z</dcterms:modified>
  <cp:category/>
  <cp:version/>
  <cp:contentType/>
  <cp:contentStatus/>
</cp:coreProperties>
</file>