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345" activeTab="0"/>
  </bookViews>
  <sheets>
    <sheet name="12" sheetId="1" r:id="rId1"/>
  </sheets>
  <definedNames>
    <definedName name="_xlnm.Print_Area" localSheetId="0">'12'!$A$1:$F$99</definedName>
  </definedNames>
  <calcPr fullCalcOnLoad="1"/>
</workbook>
</file>

<file path=xl/sharedStrings.xml><?xml version="1.0" encoding="utf-8"?>
<sst xmlns="http://schemas.openxmlformats.org/spreadsheetml/2006/main" count="294" uniqueCount="178">
  <si>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</si>
  <si>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</si>
  <si>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</si>
  <si>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</si>
  <si>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</si>
  <si>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</si>
  <si>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</si>
  <si>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</si>
  <si>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</si>
  <si>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</si>
  <si>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</si>
  <si>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</si>
  <si>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Ośrodek Wychowawczy Dzieci Niepełnosprawnych Sióstr Rodziny Maryji w Ostrówku</t>
  </si>
  <si>
    <t>RAZEM</t>
  </si>
  <si>
    <t>podmiotowej</t>
  </si>
  <si>
    <t>Nazwa jednostki / nazwa zadania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</si>
  <si>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</si>
  <si>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</si>
  <si>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</si>
  <si>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</si>
  <si>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</si>
  <si>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</si>
  <si>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</si>
  <si>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</si>
  <si>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</si>
  <si>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</si>
  <si>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</si>
  <si>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</si>
  <si>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</si>
  <si>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</si>
  <si>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801</t>
  </si>
  <si>
    <t>80130</t>
  </si>
  <si>
    <t>85111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</si>
  <si>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</si>
  <si>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</si>
  <si>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</si>
  <si>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</si>
  <si>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</si>
  <si>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600</t>
  </si>
  <si>
    <t>60014</t>
  </si>
  <si>
    <t>010</t>
  </si>
  <si>
    <t>Dotacja na konserwację melioracji szczegółowych dla spółek wodnych</t>
  </si>
  <si>
    <t>630</t>
  </si>
  <si>
    <t>63003</t>
  </si>
  <si>
    <t>92113</t>
  </si>
  <si>
    <t>Zadania w zakresie upowszechniania turystyki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</si>
  <si>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</si>
  <si>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</si>
  <si>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</si>
  <si>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</si>
  <si>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Niepubliczne LO dla Dorosłych w Poświętnem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</si>
  <si>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</si>
  <si>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</si>
  <si>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</si>
  <si>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Niepubliczne LO dla Dorosłych  w Zielonce</t>
  </si>
  <si>
    <t>LO dla Dorosłych Edukator 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</si>
  <si>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</si>
  <si>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</si>
  <si>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</si>
  <si>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</si>
  <si>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</si>
  <si>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</si>
  <si>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</si>
  <si>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</si>
  <si>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Ustawa z dnia 18 lipca 2001 r. Prawo wodne - Uchwała Nr XX-215/2012  RPW z dnia 30.08.2012 r.</t>
  </si>
  <si>
    <t>Program współpracy Powiatu Wołomińskiego z organizacjami pozarządowymi</t>
  </si>
  <si>
    <t>Niepubliczna Poradnia Psychologiczno-Pedagogiczna ORTOSENSIS w Markach</t>
  </si>
  <si>
    <t>Niepubliczne LO dla Dorosłych w Radzyminie</t>
  </si>
  <si>
    <t>Upowszechnianie kultury fizycznej i sportu (w formach niekomercyjnych)</t>
  </si>
  <si>
    <t>Program współpracy Powiatu Wołomińskiego                                               z organizacjami pozarządowymi</t>
  </si>
  <si>
    <t>Niepubliczna Poradnia Psychologiczno-Pedagogiczna VITAUTIA   w Wołominie</t>
  </si>
  <si>
    <t>Niepubliczne Liceum Ogólnokształcące dla Dorosłych Nr 29  w Wołominie</t>
  </si>
  <si>
    <t>Kultura, sztuka, ochrona dóbr kultury i tradycji, pielęgnowanie polskości oraz rozwój świadomości narodowej, obywatelskiej   i kulturowej</t>
  </si>
  <si>
    <t>Pomoc w integracji ze środowiskiem osób mających trudności  w przystosowaniu się do życia</t>
  </si>
  <si>
    <t>Program współpracy Powiatu Wołomińskiego   z organizacjami pozarządowymi</t>
  </si>
  <si>
    <t>Program współpracy Powiatu Wołomińskiego  z organizacjami pozarządowymi</t>
  </si>
  <si>
    <t>Niepubliczna Poradnia Psychologiczno-Pedagogiczna NEURONIS w Markach</t>
  </si>
  <si>
    <t>60004</t>
  </si>
  <si>
    <t>Policealna Szkoła Opieki Medycznej ŻAK</t>
  </si>
  <si>
    <t>80195</t>
  </si>
  <si>
    <t xml:space="preserve">Prowadzenie Środowiskowego Domu Samopomocy w Radzyminie </t>
  </si>
  <si>
    <t>Prowadzenie Środowiskowego Domu Samopomocy w Ząbkach</t>
  </si>
  <si>
    <t>Powiatowe Centrum Dziedzictwa i Twórczości   ul. Orwida 20 Wołomin  (dotacja podmiotowa)</t>
  </si>
  <si>
    <t>Ustawa z dnia 5 .08.2015 r. o nieodpłatnej pomocy prawnej</t>
  </si>
  <si>
    <t>Dotacja celowa dla Województwa Samorządowego na realizację projektu Regionalne partnerstwo Samorządów Mazowsza dla aktywizacji społeczeństwa informacyjnego w zakresie e-administracji i geinformacji (ASI)</t>
  </si>
  <si>
    <t>92120</t>
  </si>
  <si>
    <t>Dotacja na wykonanie prac remontowych i konserwatorskich obiektów zabytkowych</t>
  </si>
  <si>
    <t>Ustawa 23.07.2003 r. o ochronie zabytków i opiece nad zabytkami uchwała RPW nr XXVII-201/09 z dnia 29.01.2009 r.</t>
  </si>
  <si>
    <t>Wspieranie akcji promujących zdrowie - programy polityki prozdrowotnej</t>
  </si>
  <si>
    <t>Uchwała RPW Nr VI-134/2015 z dnia 22 października  2015 r.</t>
  </si>
  <si>
    <t>Ustawa z dnia 7 września 1991 r. o systemie oświaty</t>
  </si>
  <si>
    <t>Ustawa   z dnia 15 kwietnia 2011 r. o działalności leczniczej</t>
  </si>
  <si>
    <t>Ustawa  z dnia 15 kwietnia 2011 r. o działalności leczniczej</t>
  </si>
  <si>
    <t>Ustawa z dnia 15 kwietnia 2011 r. o działalności leczniczej</t>
  </si>
  <si>
    <t>Ustawa z dnia 7 września 1991 r.  o systemie oświaty</t>
  </si>
  <si>
    <t>Ustawa z dnia 7 września 1991 r.o systemie oświaty</t>
  </si>
  <si>
    <t>Ustawa z dnia 7 września 1991 r.   o systemie oświaty</t>
  </si>
  <si>
    <t>755</t>
  </si>
  <si>
    <t>75095</t>
  </si>
  <si>
    <t>Dotacja dla organizacji pozarządowych - program współpracy</t>
  </si>
  <si>
    <t>Uchwała RPW Nr XXII-295/2012 z dnia 29.11.2012 r. w sprawie wprowadzenia programu  powiatowej karty rodziny</t>
  </si>
  <si>
    <t>710</t>
  </si>
  <si>
    <t>Uchwała RPW Nr XVII-194/2016                                                  z dnia 31 marca 2016 r.</t>
  </si>
  <si>
    <t>Uchwała RPW</t>
  </si>
  <si>
    <t>Szkoła Podstawowa ASQ</t>
  </si>
  <si>
    <t>Szkoła Policealna dla Dorosłych w Poświętnem MED.</t>
  </si>
  <si>
    <t xml:space="preserve">Niepubliczna Poradnia Psychologiczno-Pedagogiczna ASQ Wołomin- </t>
  </si>
  <si>
    <t>Niepubliczna Poradnia Psychologiczno-Pedagogiczna PROGRESO</t>
  </si>
  <si>
    <t>Branżowa Szkoła I Stopnia  ZDZ w Radzyminie</t>
  </si>
  <si>
    <t>Niepubliczna Branżowa Szkoła I Stopnia przy MOS w Zielonce</t>
  </si>
  <si>
    <t>Dotacje celowe przekazane dla powiatu na zadania bieżące realizowane na podstawie porozumień (umów) między jst - transport zbiorowy w zakresie przejazdu liniami kolejowymi</t>
  </si>
  <si>
    <t>Dotacja celowa dla Gminy Marki na realizację zadania pn. Rozbudowa drogi powiatowej w ulicy Sosnowej i Kościuszki</t>
  </si>
  <si>
    <t>Dotacja celowa dla Gminy Strachówka na realizację zadania przebudowa skrzyżowania dróg powiatowych z drogami gminnymi w Gminie Strachówka</t>
  </si>
  <si>
    <t>Dotacje udzielane w 2018 r. z budżetu podmiotom należącym i nie należącym do sektora finansów publicznych</t>
  </si>
  <si>
    <t>Niepubliczna Szkoła Policealna dla Dorosłych w Zielonce</t>
  </si>
  <si>
    <t>Dotacja dla Powiatowego Centrum Dziedzictwa i Twórczości - projekt remont dachu</t>
  </si>
  <si>
    <t>Niepubliczna Poradnia Psychologiczno-Pedagogiczna Zielona Poradnia w  Ząbkach</t>
  </si>
  <si>
    <t>Niepubliczna Poradnia Psychologiczno-Pedagogiczna Mały Świat w Ząbkach</t>
  </si>
  <si>
    <t>Publiczna  Poradnia Psychologiczno-Pedagogiczna w Ząbkach</t>
  </si>
  <si>
    <t>Młodzieżowy Ośrodek Socjoterapii  w Zielonce</t>
  </si>
  <si>
    <t>Wspieranie akcji promujących wolontariat wśród młodzieży szkolnej</t>
  </si>
  <si>
    <t>Pomoc finansowa dla Gmin w formie dotacji celowej na dofinansowanie zadań polityki prorodzinnej w ramch programu TAKrodzina.pl</t>
  </si>
  <si>
    <t>Pomoc finansowa dla Gminy Marki w formie dotacji celowej na dofinansowanie zadań polityki prorodzinnej w ramch programu TAKrodzina.pl</t>
  </si>
  <si>
    <t>Pomoc finansowa dla Gminy Ząbki w formie dotacji celowej na dofinansowanie zadań polityki prorodzinnej w ramch programu TAKrodzina.pl</t>
  </si>
  <si>
    <t>Pomoc finansowa dla Gminy Radzymin w formie dotacji celowej na dofinansowanie zadań polityki prorodzinnej w ramch programu TAKrodzina.pl</t>
  </si>
  <si>
    <t>Pomoc finansowa dla Gminy Dąbrówka w formie dotacji celowej na dofinansowanie zadań polityki prorodzinnej w ramch programu TAKrodzina.pl</t>
  </si>
  <si>
    <t>Pomoc finansowa dla Gminy Tłuszcz w formie dotacji celowej na dofinansowanie zadań polityki prorodzinnej w ramch programu TAKrodzina.pl</t>
  </si>
  <si>
    <t>Pomoc finansowa dla Gminy Klembów w formie dotacji celowej na dofinansowanie zadań polityki prorodzinnej w ramch programu TAKrodzina.pl</t>
  </si>
  <si>
    <t>Pomoc finansowa dla Gminy Poświętne w formie dotacji celowej na dofinansowanie zadań polityki prorodzinnej w ramch programu TAKrodzina.pl</t>
  </si>
  <si>
    <t>Pomoc finansowa dla Gminy Zielonka w formie dotacji celowej na dofinansowanie zadań polityki prorodzinnej w ramch programu TAKrodzina.pl</t>
  </si>
  <si>
    <t>Uchwała RPW XLIV-499/2018 z dnia 29.01.2018 r.</t>
  </si>
  <si>
    <t>Uchwała RPW XLIV-503/2018 z dnia 29.01.2018 r.</t>
  </si>
  <si>
    <t>Uchwała RPW XLIV-501/2018 z dnia 29.01.2018 r.</t>
  </si>
  <si>
    <t>Uchwała RPW XLIV-497/2018 z dnia 29.01.2018 r.</t>
  </si>
  <si>
    <t>Uchwała RPW XLIV-502/2018 z dnia 29.01.2018 r.</t>
  </si>
  <si>
    <t>Uchwała RPW XLIV-498/2018 z dnia 29.01.2018 r.</t>
  </si>
  <si>
    <t>Uchwała RPW XLIV-500/2018 z dnia 29.01.2018 r.</t>
  </si>
  <si>
    <t>Uchwała RPW XLIV-504/2018 z dnia 29.01.2018 r.</t>
  </si>
  <si>
    <t xml:space="preserve">Dotacja celowa na realizację zadania "Budowa chodnika w miejscowości Ostrowik gm. Poświętne </t>
  </si>
  <si>
    <t>Pomoc finansowa dla Gminy Jadów na remont budynku Zespołu Szkolno-Przedszkolnego w Urlach</t>
  </si>
  <si>
    <t>Dotacja celowa dla Gminy Kobyłka - wybudowanie ścieżek rowerowych, ciągów pieszo-rowerowych przy ul. Napoleona i Poniatowskiego w Kobyłce</t>
  </si>
  <si>
    <t>Dotacja celowa dla Gminy Dąbrówka na realizację zadania dotyczącego utrzymania dróg publicznych w zakresie konserwacji zieleni oraz chodników w pasie dróg powiatowych w granicach administracyjnych gminy Dąbrówka wraz z udzieleniem dofinansowania</t>
  </si>
  <si>
    <t>Dotacja celowa dla Gminy Jadów na realizację zadania dotyczącego utrzymania dróg publicznych w zakresie konserwacji zieleni oraz chodników w pasie dróg powiatowych w granicach administracyjnych gminy Jadów wraz z udzieleniem dofinansowania</t>
  </si>
  <si>
    <t>Dotacja celowa dla Gminy Klembów na realizację zadania dotyczącego utrzymania dróg publicznych w zakresie konserwacji zieleni oraz chodników w pasie dróg powiatowych w granicach administracyjnych gminy Klembów wraz z udzieleniem dofinansowania</t>
  </si>
  <si>
    <t>Dotacja celowa dla Gminy Poświętne na realizację zadania dotyczącego utrzymania dróg publicznych w zakresie konserwacji zieleni oraz chodników w pasie dróg powiatowych w granicach administracyjnych gminy Poświętne wraz z udzieleniem dofinansowania</t>
  </si>
  <si>
    <t>Dotacja celowa dla Gminy Radzymin na realizację zadania dotyczącego utrzymania dróg publicznych w zakresie konserwacji zieleni oraz chodników w pasie dróg powiatowych w granicach administracyjnych gminy Radzymin wraz z udzieleniem dofinansowania</t>
  </si>
  <si>
    <t>Dotacja celowa dla Gminy Strachówka na realizację zadania dotyczącego utrzymania dróg publicznych w zakresie konserwacji zieleni oraz chodników w pasie dróg powiatowych w granicach administracyjnych gminy Strachówka wraz z udzieleniem dofinansowania</t>
  </si>
  <si>
    <t>Dotacja celowa dla Gminy Tłuszcz na realizację zadania dotyczącego utrzymania dróg publicznych w zakresie konserwacji zieleni oraz chodników w pasie dróg powiatowych w granicach administracyjnych gminy Tłuszcz wraz z udzieleniem dofinansowania</t>
  </si>
  <si>
    <t>Dotacja celowa dla Miasta Marki na realizację zadania dotyczącego utrzymania dróg publicznych w zakresie konserwacji zieleni oraz chodników w pasie dróg powiatowych w granicach administracyjnych Miasta Marki wraz z udzieleniem dofinansowania</t>
  </si>
  <si>
    <t>Dotacja celowa dla Miasta Wołomin na realizację zadania dotyczącego utrzymania dróg publicznych w zakresie konserwacji zieleni oraz chodników w pasie dróg powiatowych w granicach administracyjnych Miasta Wołomin wraz z udzieleniem dofinansowania</t>
  </si>
  <si>
    <t>Dotacja celowa dla Miasta Ząbki na realizację zadania dotyczącego utrzymania dróg publicznych w zakresie konserwacji zieleni oraz chodników w pasie dróg powiatowych w granicach administracyjnych Miasta Ząbki wraz z udzieleniem dofinansowania</t>
  </si>
  <si>
    <t>Dotacja celowa dla miasta Zielonka na realizację zadania dotyczącego utrzymania dróg publicznych w zakresie konserwacji zieleni oraz chodników w pasie dróg powiatowych w granicach administracyjnych miasta Zielonka wraz z udzieleniem dofinansowania</t>
  </si>
  <si>
    <t xml:space="preserve">600 </t>
  </si>
  <si>
    <t xml:space="preserve">60016 </t>
  </si>
  <si>
    <t>Dotacja celowa na pomoc finansową dla Gminy Tłuszcz na budowę kanalizacji deszczowej na odcinku od ul.Wiejskiej do rowu melioracyjnego</t>
  </si>
  <si>
    <t>Uchwała RPW XLVII-532/2018 z dnia 26.04.2018 r.</t>
  </si>
  <si>
    <t>Uchwała RPW XLVII-533/2018 z dnia 26.04.2018 r.</t>
  </si>
  <si>
    <t>Uchwała RPW XLVII-534/2018 z dnia 26.04.2018 r.</t>
  </si>
  <si>
    <t>Uchwała RPW XLVII-536/2018 z dnia 26.04.2018 r.</t>
  </si>
  <si>
    <t>Uchwała RPW XLVII-537/2018 z dnia 26.04.2018 r.</t>
  </si>
  <si>
    <t>Uchwała RPW XLVII-538/2018 z dnia 26.04.2018 r.</t>
  </si>
  <si>
    <t>Uchwała RPW XLVII-539/2018 z dnia 26.04.2018 r.</t>
  </si>
  <si>
    <t>Uchwała RPW XLVII-535/2018 z dnia 26.04.2018 r.</t>
  </si>
  <si>
    <t>Uchwała RPW XLVII-540/2018 z dnia 26.04.2018 r.</t>
  </si>
  <si>
    <t>Uchwała RPW XLVII-541/2018 z dnia 26.04.2018 r.</t>
  </si>
  <si>
    <t>Uchwała RPW XLVII-543/2018 z dnia 26.04.2018 r.</t>
  </si>
  <si>
    <t>Dotacja dla Gminy Radzymin Budowa ciągu pieszo-rowerowego w ciagu drogi powiatowej Nr 4303, gm. Radzymin</t>
  </si>
  <si>
    <t>Dotacja dla Szpitala Matki Bożej Nieustajacej Pomocy w Wołominie na modernizację oddziałów szpitalnych, rozbudowa obiektów Szpitala Matki Bożej Nieustajacej Pomocy,  gm. Wołomin</t>
  </si>
  <si>
    <t>Dotacja dla Szpitala Matki Bożej Nieustającej Pomocy w Wołominie na prowadzenie programów zdrowotnych i Powiatowej Szkoły Rodzenia</t>
  </si>
  <si>
    <t>Dotacja dla Szpitala Matki Bożej Nieustającej Pomocy w Wołominie na pokrycie kosztów kształcenia i podnoszenia kwalifikacji osób wykonujących zawody medyczne</t>
  </si>
  <si>
    <t>Gimnazjum Specjalne przy MOS Zielonka</t>
  </si>
  <si>
    <t>I Liceum Ogólnokształcące PUL w Wołominie</t>
  </si>
  <si>
    <t>LO dla Dorosłych EKSPERTUS w Ząbkach</t>
  </si>
  <si>
    <t>Dotacja dla organizacji pozarządowych  na realizację  nieodpłatnej pomocy prawnej</t>
  </si>
  <si>
    <t>10</t>
  </si>
  <si>
    <t>11</t>
  </si>
  <si>
    <t>12</t>
  </si>
  <si>
    <t>Uchwała RPW XLIX-570/2018 z dnia 18.06.2018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</si>
</sst>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2"/>
    </font>
    <font>
      <sz val="10"/>
      <color indexed="8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i/>
      <sz val="18"/>
      <name val="Arial CE"/>
      <family val="2"/>
    </font>
    <font>
      <sz val="16"/>
      <color indexed="8"/>
      <name val="Arial CE"/>
      <family val="0"/>
    </font>
    <font>
      <sz val="16"/>
      <name val="Arial CE"/>
      <family val="0"/>
    </font>
    <font>
      <sz val="22"/>
      <color indexed="8"/>
      <name val="Arial CE"/>
      <family val="0"/>
    </font>
    <font>
      <b/>
      <i/>
      <sz val="22"/>
      <color indexed="8"/>
      <name val="Arial CE"/>
      <family val="0"/>
    </font>
    <font>
      <b/>
      <sz val="22"/>
      <color indexed="8"/>
      <name val="Arial CE"/>
      <family val="0"/>
    </font>
    <font>
      <b/>
      <i/>
      <sz val="24"/>
      <color indexed="8"/>
      <name val="Arial CE"/>
      <family val="0"/>
    </font>
    <font>
      <b/>
      <i/>
      <sz val="24"/>
      <name val="Arial CE"/>
      <family val="0"/>
    </font>
    <font>
      <sz val="24"/>
      <name val="Arial CE"/>
      <family val="0"/>
    </font>
    <font>
      <b/>
      <i/>
      <sz val="26"/>
      <name val="Arial CE"/>
      <family val="0"/>
    </font>
    <font>
      <sz val="26"/>
      <color indexed="8"/>
      <name val="Arial CE"/>
      <family val="0"/>
    </font>
    <font>
      <sz val="26"/>
      <name val="Arial CE"/>
      <family val="0"/>
    </font>
    <font>
      <b/>
      <i/>
      <sz val="26"/>
      <color indexed="8"/>
      <name val="Arial CE"/>
      <family val="0"/>
    </font>
    <font>
      <b/>
      <sz val="26"/>
      <color indexed="8"/>
      <name val="Arial CE"/>
      <family val="0"/>
    </font>
    <font>
      <sz val="26"/>
      <color indexed="8"/>
      <name val="Arial"/>
      <family val="2"/>
    </font>
    <font>
      <b/>
      <sz val="30"/>
      <name val="Arial CE"/>
      <family val="2"/>
    </font>
    <font>
      <sz val="30"/>
      <name val="Arial CE"/>
      <family val="2"/>
    </font>
    <font>
      <b/>
      <sz val="26"/>
      <color indexed="8"/>
      <name val="Arial"/>
      <family val="2"/>
    </font>
    <font>
      <sz val="24"/>
      <color indexed="8"/>
      <name val="Arial CE"/>
      <family val="0"/>
    </font>
    <font>
      <sz val="26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/>
    </xf>
    <xf numFmtId="41" fontId="28" fillId="24" borderId="10" xfId="0" applyNumberFormat="1" applyFont="1" applyFill="1" applyBorder="1" applyAlignment="1">
      <alignment horizontal="center" vertical="center"/>
    </xf>
    <xf numFmtId="169" fontId="28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left" vertical="center" wrapText="1"/>
    </xf>
    <xf numFmtId="49" fontId="39" fillId="25" borderId="12" xfId="0" applyNumberFormat="1" applyFont="1" applyFill="1" applyBorder="1" applyAlignment="1" applyProtection="1">
      <alignment horizontal="left" vertical="center" wrapText="1"/>
      <protection locked="0"/>
    </xf>
    <xf numFmtId="49" fontId="39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44" fillId="24" borderId="10" xfId="0" applyNumberFormat="1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left" vertical="center" wrapText="1"/>
    </xf>
    <xf numFmtId="4" fontId="35" fillId="24" borderId="10" xfId="0" applyNumberFormat="1" applyFont="1" applyFill="1" applyBorder="1" applyAlignment="1">
      <alignment horizontal="center" vertical="center"/>
    </xf>
    <xf numFmtId="4" fontId="38" fillId="24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49" fontId="39" fillId="25" borderId="14" xfId="0" applyNumberFormat="1" applyFont="1" applyFill="1" applyBorder="1" applyAlignment="1" applyProtection="1">
      <alignment horizontal="left" vertical="center" wrapText="1"/>
      <protection locked="0"/>
    </xf>
    <xf numFmtId="49" fontId="38" fillId="24" borderId="10" xfId="0" applyNumberFormat="1" applyFont="1" applyFill="1" applyBorder="1" applyAlignment="1">
      <alignment horizontal="center" vertical="center"/>
    </xf>
    <xf numFmtId="49" fontId="39" fillId="25" borderId="0" xfId="0" applyNumberFormat="1" applyFont="1" applyFill="1" applyBorder="1" applyAlignment="1" applyProtection="1">
      <alignment horizontal="left" vertical="center" wrapText="1"/>
      <protection locked="0"/>
    </xf>
    <xf numFmtId="49" fontId="39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39" fillId="25" borderId="15" xfId="0" applyNumberFormat="1" applyFont="1" applyFill="1" applyBorder="1" applyAlignment="1" applyProtection="1">
      <alignment horizontal="left" vertical="center" wrapText="1"/>
      <protection locked="0"/>
    </xf>
    <xf numFmtId="49" fontId="42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49" fontId="31" fillId="24" borderId="19" xfId="0" applyNumberFormat="1" applyFont="1" applyFill="1" applyBorder="1" applyAlignment="1">
      <alignment horizontal="center" vertical="center"/>
    </xf>
    <xf numFmtId="49" fontId="31" fillId="24" borderId="20" xfId="0" applyNumberFormat="1" applyFont="1" applyFill="1" applyBorder="1" applyAlignment="1">
      <alignment horizontal="center" vertical="center"/>
    </xf>
    <xf numFmtId="49" fontId="31" fillId="24" borderId="11" xfId="0" applyNumberFormat="1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49" fontId="35" fillId="24" borderId="13" xfId="0" applyNumberFormat="1" applyFont="1" applyFill="1" applyBorder="1" applyAlignment="1">
      <alignment horizontal="center" vertical="center"/>
    </xf>
    <xf numFmtId="49" fontId="34" fillId="24" borderId="19" xfId="0" applyNumberFormat="1" applyFont="1" applyFill="1" applyBorder="1" applyAlignment="1">
      <alignment horizontal="center" vertical="center" wrapText="1"/>
    </xf>
    <xf numFmtId="49" fontId="32" fillId="24" borderId="20" xfId="0" applyNumberFormat="1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="35" zoomScaleNormal="42" zoomScaleSheetLayoutView="35" zoomScalePageLayoutView="21" workbookViewId="0" topLeftCell="A1">
      <selection activeCell="A1" sqref="A1:F1"/>
    </sheetView>
  </sheetViews>
  <sheetFormatPr defaultColWidth="9.00390625" defaultRowHeight="12.75"/>
  <cols>
    <col min="1" max="1" width="11.125" style="0" customWidth="1"/>
    <col min="2" max="2" width="19.375" style="0" customWidth="1"/>
    <col min="3" max="3" width="195.75390625" style="0" customWidth="1"/>
    <col min="4" max="4" width="92.75390625" style="0" customWidth="1"/>
    <col min="5" max="5" width="38.75390625" style="0" customWidth="1"/>
    <col min="6" max="6" width="40.875" style="0" customWidth="1"/>
    <col min="7" max="7" width="35.75390625" style="0" customWidth="1"/>
  </cols>
  <sheetData>
    <row r="1" spans="1:6" ht="52.5" customHeight="1">
      <c r="A1" s="37" t="s">
        <v>113</v>
      </c>
      <c r="B1" s="37"/>
      <c r="C1" s="37"/>
      <c r="D1" s="37"/>
      <c r="E1" s="37"/>
      <c r="F1" s="38"/>
    </row>
    <row r="2" spans="1:6" ht="37.5" customHeight="1">
      <c r="A2" s="39" t="s">
        <v>0</v>
      </c>
      <c r="B2" s="39" t="s">
        <v>1</v>
      </c>
      <c r="C2" s="39" t="s">
        <v>15</v>
      </c>
      <c r="D2" s="39" t="s">
        <v>28</v>
      </c>
      <c r="E2" s="44" t="s">
        <v>6</v>
      </c>
      <c r="F2" s="45"/>
    </row>
    <row r="3" spans="1:6" ht="27" customHeight="1">
      <c r="A3" s="40"/>
      <c r="B3" s="40"/>
      <c r="C3" s="40"/>
      <c r="D3" s="49"/>
      <c r="E3" s="5" t="s">
        <v>14</v>
      </c>
      <c r="F3" s="5" t="s">
        <v>7</v>
      </c>
    </row>
    <row r="4" spans="1:6" s="1" customFormat="1" ht="24" customHeight="1">
      <c r="A4" s="6" t="s">
        <v>2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s="1" customFormat="1" ht="37.5" customHeight="1">
      <c r="A5" s="46" t="s">
        <v>8</v>
      </c>
      <c r="B5" s="47"/>
      <c r="C5" s="48"/>
      <c r="D5" s="8"/>
      <c r="E5" s="9"/>
      <c r="F5" s="10"/>
    </row>
    <row r="6" spans="1:6" s="1" customFormat="1" ht="105.75" customHeight="1">
      <c r="A6" s="17" t="s">
        <v>38</v>
      </c>
      <c r="B6" s="17" t="s">
        <v>77</v>
      </c>
      <c r="C6" s="22" t="s">
        <v>110</v>
      </c>
      <c r="D6" s="18" t="s">
        <v>89</v>
      </c>
      <c r="E6" s="26"/>
      <c r="F6" s="26">
        <v>7814412</v>
      </c>
    </row>
    <row r="7" spans="1:6" s="1" customFormat="1" ht="83.25" customHeight="1">
      <c r="A7" s="17" t="s">
        <v>38</v>
      </c>
      <c r="B7" s="17" t="s">
        <v>39</v>
      </c>
      <c r="C7" s="23" t="s">
        <v>140</v>
      </c>
      <c r="D7" s="29" t="s">
        <v>103</v>
      </c>
      <c r="E7" s="26"/>
      <c r="F7" s="26">
        <v>736356</v>
      </c>
    </row>
    <row r="8" spans="1:6" s="1" customFormat="1" ht="84" customHeight="1">
      <c r="A8" s="32" t="s">
        <v>38</v>
      </c>
      <c r="B8" s="32" t="s">
        <v>39</v>
      </c>
      <c r="C8" s="36" t="s">
        <v>111</v>
      </c>
      <c r="D8" s="30" t="s">
        <v>177</v>
      </c>
      <c r="E8" s="27"/>
      <c r="F8" s="27">
        <v>6906614</v>
      </c>
    </row>
    <row r="9" spans="1:6" s="1" customFormat="1" ht="84" customHeight="1">
      <c r="A9" s="17" t="s">
        <v>38</v>
      </c>
      <c r="B9" s="17" t="s">
        <v>39</v>
      </c>
      <c r="C9" s="22" t="s">
        <v>112</v>
      </c>
      <c r="D9" s="29" t="s">
        <v>103</v>
      </c>
      <c r="E9" s="26"/>
      <c r="F9" s="26">
        <v>10490</v>
      </c>
    </row>
    <row r="10" spans="1:6" s="1" customFormat="1" ht="90" customHeight="1">
      <c r="A10" s="17" t="s">
        <v>38</v>
      </c>
      <c r="B10" s="17" t="s">
        <v>39</v>
      </c>
      <c r="C10" s="33" t="s">
        <v>166</v>
      </c>
      <c r="D10" s="29" t="s">
        <v>103</v>
      </c>
      <c r="E10" s="26"/>
      <c r="F10" s="26">
        <v>1100000</v>
      </c>
    </row>
    <row r="11" spans="1:6" s="1" customFormat="1" ht="84" customHeight="1">
      <c r="A11" s="17" t="s">
        <v>38</v>
      </c>
      <c r="B11" s="17" t="s">
        <v>39</v>
      </c>
      <c r="C11" s="34" t="s">
        <v>138</v>
      </c>
      <c r="D11" s="29" t="s">
        <v>103</v>
      </c>
      <c r="E11" s="26"/>
      <c r="F11" s="26">
        <v>660000</v>
      </c>
    </row>
    <row r="12" spans="1:6" s="1" customFormat="1" ht="150.75" customHeight="1">
      <c r="A12" s="17" t="s">
        <v>152</v>
      </c>
      <c r="B12" s="17" t="s">
        <v>39</v>
      </c>
      <c r="C12" s="22" t="s">
        <v>141</v>
      </c>
      <c r="D12" s="29" t="s">
        <v>155</v>
      </c>
      <c r="E12" s="26"/>
      <c r="F12" s="26">
        <v>47155</v>
      </c>
    </row>
    <row r="13" spans="1:6" s="1" customFormat="1" ht="153" customHeight="1">
      <c r="A13" s="17" t="s">
        <v>152</v>
      </c>
      <c r="B13" s="17" t="s">
        <v>39</v>
      </c>
      <c r="C13" s="22" t="s">
        <v>142</v>
      </c>
      <c r="D13" s="29" t="s">
        <v>156</v>
      </c>
      <c r="E13" s="26"/>
      <c r="F13" s="26">
        <v>53914</v>
      </c>
    </row>
    <row r="14" spans="1:6" s="1" customFormat="1" ht="153" customHeight="1">
      <c r="A14" s="17" t="s">
        <v>152</v>
      </c>
      <c r="B14" s="17" t="s">
        <v>39</v>
      </c>
      <c r="C14" s="22" t="s">
        <v>143</v>
      </c>
      <c r="D14" s="29" t="s">
        <v>157</v>
      </c>
      <c r="E14" s="26"/>
      <c r="F14" s="26">
        <v>32547</v>
      </c>
    </row>
    <row r="15" spans="1:6" s="1" customFormat="1" ht="153" customHeight="1">
      <c r="A15" s="17" t="s">
        <v>152</v>
      </c>
      <c r="B15" s="17" t="s">
        <v>39</v>
      </c>
      <c r="C15" s="22" t="s">
        <v>144</v>
      </c>
      <c r="D15" s="29" t="s">
        <v>158</v>
      </c>
      <c r="E15" s="26"/>
      <c r="F15" s="26">
        <v>32982</v>
      </c>
    </row>
    <row r="16" spans="1:6" s="1" customFormat="1" ht="153" customHeight="1">
      <c r="A16" s="17" t="s">
        <v>152</v>
      </c>
      <c r="B16" s="17" t="s">
        <v>39</v>
      </c>
      <c r="C16" s="22" t="s">
        <v>145</v>
      </c>
      <c r="D16" s="29" t="s">
        <v>159</v>
      </c>
      <c r="E16" s="26"/>
      <c r="F16" s="26">
        <v>56839</v>
      </c>
    </row>
    <row r="17" spans="1:6" s="1" customFormat="1" ht="153" customHeight="1">
      <c r="A17" s="17" t="s">
        <v>152</v>
      </c>
      <c r="B17" s="17" t="s">
        <v>39</v>
      </c>
      <c r="C17" s="22" t="s">
        <v>146</v>
      </c>
      <c r="D17" s="29" t="s">
        <v>160</v>
      </c>
      <c r="E17" s="26"/>
      <c r="F17" s="26">
        <v>36629</v>
      </c>
    </row>
    <row r="18" spans="1:6" s="1" customFormat="1" ht="153" customHeight="1">
      <c r="A18" s="17" t="s">
        <v>152</v>
      </c>
      <c r="B18" s="17" t="s">
        <v>39</v>
      </c>
      <c r="C18" s="22" t="s">
        <v>147</v>
      </c>
      <c r="D18" s="29" t="s">
        <v>161</v>
      </c>
      <c r="E18" s="26"/>
      <c r="F18" s="26">
        <v>49191</v>
      </c>
    </row>
    <row r="19" spans="1:6" s="1" customFormat="1" ht="153" customHeight="1">
      <c r="A19" s="17" t="s">
        <v>152</v>
      </c>
      <c r="B19" s="17" t="s">
        <v>39</v>
      </c>
      <c r="C19" s="22" t="s">
        <v>148</v>
      </c>
      <c r="D19" s="29" t="s">
        <v>162</v>
      </c>
      <c r="E19" s="26"/>
      <c r="F19" s="26">
        <v>7342</v>
      </c>
    </row>
    <row r="20" spans="1:6" s="1" customFormat="1" ht="153" customHeight="1">
      <c r="A20" s="17" t="s">
        <v>152</v>
      </c>
      <c r="B20" s="17" t="s">
        <v>39</v>
      </c>
      <c r="C20" s="22" t="s">
        <v>149</v>
      </c>
      <c r="D20" s="29" t="s">
        <v>163</v>
      </c>
      <c r="E20" s="26"/>
      <c r="F20" s="26">
        <v>97056</v>
      </c>
    </row>
    <row r="21" spans="1:6" s="1" customFormat="1" ht="153" customHeight="1">
      <c r="A21" s="17" t="s">
        <v>152</v>
      </c>
      <c r="B21" s="17" t="s">
        <v>39</v>
      </c>
      <c r="C21" s="22" t="s">
        <v>150</v>
      </c>
      <c r="D21" s="29" t="s">
        <v>164</v>
      </c>
      <c r="E21" s="26"/>
      <c r="F21" s="26">
        <v>39026</v>
      </c>
    </row>
    <row r="22" spans="1:6" s="1" customFormat="1" ht="153" customHeight="1">
      <c r="A22" s="17" t="s">
        <v>152</v>
      </c>
      <c r="B22" s="17" t="s">
        <v>39</v>
      </c>
      <c r="C22" s="22" t="s">
        <v>151</v>
      </c>
      <c r="D22" s="29" t="s">
        <v>155</v>
      </c>
      <c r="E22" s="26"/>
      <c r="F22" s="26">
        <v>15003</v>
      </c>
    </row>
    <row r="23" spans="1:6" s="1" customFormat="1" ht="112.5" customHeight="1">
      <c r="A23" s="17" t="s">
        <v>38</v>
      </c>
      <c r="B23" s="17" t="s">
        <v>153</v>
      </c>
      <c r="C23" s="33" t="s">
        <v>154</v>
      </c>
      <c r="D23" s="29" t="s">
        <v>165</v>
      </c>
      <c r="E23" s="26"/>
      <c r="F23" s="26">
        <v>140000</v>
      </c>
    </row>
    <row r="24" spans="1:6" s="1" customFormat="1" ht="135" customHeight="1">
      <c r="A24" s="17" t="s">
        <v>101</v>
      </c>
      <c r="B24" s="19">
        <v>71095</v>
      </c>
      <c r="C24" s="18" t="s">
        <v>84</v>
      </c>
      <c r="D24" s="18" t="s">
        <v>102</v>
      </c>
      <c r="E24" s="26"/>
      <c r="F24" s="26">
        <v>282741</v>
      </c>
    </row>
    <row r="25" spans="1:6" s="1" customFormat="1" ht="135" customHeight="1">
      <c r="A25" s="17" t="s">
        <v>30</v>
      </c>
      <c r="B25" s="19">
        <v>80120</v>
      </c>
      <c r="C25" s="18" t="s">
        <v>139</v>
      </c>
      <c r="D25" s="29" t="s">
        <v>103</v>
      </c>
      <c r="E25" s="26"/>
      <c r="F25" s="26">
        <v>220000</v>
      </c>
    </row>
    <row r="26" spans="1:6" s="1" customFormat="1" ht="78" customHeight="1">
      <c r="A26" s="17" t="s">
        <v>30</v>
      </c>
      <c r="B26" s="17" t="s">
        <v>31</v>
      </c>
      <c r="C26" s="18" t="s">
        <v>37</v>
      </c>
      <c r="D26" s="18" t="s">
        <v>90</v>
      </c>
      <c r="E26" s="26"/>
      <c r="F26" s="26">
        <v>117000</v>
      </c>
    </row>
    <row r="27" spans="1:6" s="1" customFormat="1" ht="110.25" customHeight="1">
      <c r="A27" s="17" t="s">
        <v>3</v>
      </c>
      <c r="B27" s="17" t="s">
        <v>32</v>
      </c>
      <c r="C27" s="18" t="s">
        <v>169</v>
      </c>
      <c r="D27" s="18" t="s">
        <v>91</v>
      </c>
      <c r="E27" s="26"/>
      <c r="F27" s="26">
        <v>50000</v>
      </c>
    </row>
    <row r="28" spans="1:6" s="1" customFormat="1" ht="111.75" customHeight="1">
      <c r="A28" s="17" t="s">
        <v>3</v>
      </c>
      <c r="B28" s="17" t="s">
        <v>32</v>
      </c>
      <c r="C28" s="18" t="s">
        <v>167</v>
      </c>
      <c r="D28" s="18" t="s">
        <v>92</v>
      </c>
      <c r="E28" s="26"/>
      <c r="F28" s="26">
        <v>3000000</v>
      </c>
    </row>
    <row r="29" spans="1:6" s="1" customFormat="1" ht="111.75" customHeight="1">
      <c r="A29" s="50" t="s">
        <v>174</v>
      </c>
      <c r="B29" s="50"/>
      <c r="C29" s="50"/>
      <c r="D29" s="50"/>
      <c r="E29" s="50"/>
      <c r="F29" s="50"/>
    </row>
    <row r="30" spans="1:6" s="1" customFormat="1" ht="114" customHeight="1">
      <c r="A30" s="17" t="s">
        <v>3</v>
      </c>
      <c r="B30" s="17" t="s">
        <v>35</v>
      </c>
      <c r="C30" s="18" t="s">
        <v>168</v>
      </c>
      <c r="D30" s="18" t="s">
        <v>93</v>
      </c>
      <c r="E30" s="26"/>
      <c r="F30" s="26">
        <v>140000</v>
      </c>
    </row>
    <row r="31" spans="1:6" s="1" customFormat="1" ht="79.5" customHeight="1">
      <c r="A31" s="24" t="s">
        <v>4</v>
      </c>
      <c r="B31" s="24" t="s">
        <v>36</v>
      </c>
      <c r="C31" s="25" t="s">
        <v>51</v>
      </c>
      <c r="D31" s="18" t="s">
        <v>52</v>
      </c>
      <c r="E31" s="26"/>
      <c r="F31" s="26">
        <v>34000</v>
      </c>
    </row>
    <row r="32" spans="1:6" s="1" customFormat="1" ht="132.75" customHeight="1">
      <c r="A32" s="24" t="s">
        <v>4</v>
      </c>
      <c r="B32" s="24" t="s">
        <v>36</v>
      </c>
      <c r="C32" s="31" t="s">
        <v>121</v>
      </c>
      <c r="D32" s="18" t="s">
        <v>100</v>
      </c>
      <c r="E32" s="26"/>
      <c r="F32" s="26">
        <v>11074</v>
      </c>
    </row>
    <row r="33" spans="1:6" s="1" customFormat="1" ht="99" customHeight="1">
      <c r="A33" s="24" t="s">
        <v>4</v>
      </c>
      <c r="B33" s="24" t="s">
        <v>36</v>
      </c>
      <c r="C33" s="31" t="s">
        <v>122</v>
      </c>
      <c r="D33" s="29" t="s">
        <v>130</v>
      </c>
      <c r="E33" s="26"/>
      <c r="F33" s="26">
        <v>85000</v>
      </c>
    </row>
    <row r="34" spans="1:6" s="1" customFormat="1" ht="99" customHeight="1">
      <c r="A34" s="24" t="s">
        <v>4</v>
      </c>
      <c r="B34" s="24" t="s">
        <v>36</v>
      </c>
      <c r="C34" s="31" t="s">
        <v>123</v>
      </c>
      <c r="D34" s="29" t="s">
        <v>131</v>
      </c>
      <c r="E34" s="26"/>
      <c r="F34" s="26">
        <v>70000</v>
      </c>
    </row>
    <row r="35" spans="1:6" s="1" customFormat="1" ht="99" customHeight="1">
      <c r="A35" s="24" t="s">
        <v>4</v>
      </c>
      <c r="B35" s="24" t="s">
        <v>36</v>
      </c>
      <c r="C35" s="31" t="s">
        <v>124</v>
      </c>
      <c r="D35" s="29" t="s">
        <v>132</v>
      </c>
      <c r="E35" s="26"/>
      <c r="F35" s="26">
        <v>40000</v>
      </c>
    </row>
    <row r="36" spans="1:6" s="1" customFormat="1" ht="99" customHeight="1">
      <c r="A36" s="24" t="s">
        <v>4</v>
      </c>
      <c r="B36" s="24" t="s">
        <v>36</v>
      </c>
      <c r="C36" s="35" t="s">
        <v>125</v>
      </c>
      <c r="D36" s="29" t="s">
        <v>133</v>
      </c>
      <c r="E36" s="26"/>
      <c r="F36" s="26">
        <v>22000</v>
      </c>
    </row>
    <row r="37" spans="1:6" s="1" customFormat="1" ht="99" customHeight="1">
      <c r="A37" s="24" t="s">
        <v>4</v>
      </c>
      <c r="B37" s="24" t="s">
        <v>36</v>
      </c>
      <c r="C37" s="31" t="s">
        <v>126</v>
      </c>
      <c r="D37" s="29" t="s">
        <v>134</v>
      </c>
      <c r="E37" s="26"/>
      <c r="F37" s="26">
        <v>5520</v>
      </c>
    </row>
    <row r="38" spans="1:6" s="1" customFormat="1" ht="99" customHeight="1">
      <c r="A38" s="24" t="s">
        <v>4</v>
      </c>
      <c r="B38" s="24" t="s">
        <v>36</v>
      </c>
      <c r="C38" s="31" t="s">
        <v>127</v>
      </c>
      <c r="D38" s="29" t="s">
        <v>135</v>
      </c>
      <c r="E38" s="26"/>
      <c r="F38" s="26">
        <v>30000</v>
      </c>
    </row>
    <row r="39" spans="1:6" s="1" customFormat="1" ht="99" customHeight="1">
      <c r="A39" s="24" t="s">
        <v>4</v>
      </c>
      <c r="B39" s="24" t="s">
        <v>36</v>
      </c>
      <c r="C39" s="31" t="s">
        <v>128</v>
      </c>
      <c r="D39" s="29" t="s">
        <v>136</v>
      </c>
      <c r="E39" s="26"/>
      <c r="F39" s="26">
        <v>6406</v>
      </c>
    </row>
    <row r="40" spans="1:6" s="1" customFormat="1" ht="99" customHeight="1">
      <c r="A40" s="24" t="s">
        <v>4</v>
      </c>
      <c r="B40" s="24" t="s">
        <v>36</v>
      </c>
      <c r="C40" s="31" t="s">
        <v>129</v>
      </c>
      <c r="D40" s="29" t="s">
        <v>137</v>
      </c>
      <c r="E40" s="26"/>
      <c r="F40" s="26">
        <v>50000</v>
      </c>
    </row>
    <row r="41" spans="1:6" s="1" customFormat="1" ht="126.75" customHeight="1">
      <c r="A41" s="24" t="s">
        <v>18</v>
      </c>
      <c r="B41" s="24" t="s">
        <v>19</v>
      </c>
      <c r="C41" s="18" t="s">
        <v>46</v>
      </c>
      <c r="D41" s="18" t="s">
        <v>34</v>
      </c>
      <c r="E41" s="26"/>
      <c r="F41" s="26">
        <v>10000</v>
      </c>
    </row>
    <row r="42" spans="1:6" s="1" customFormat="1" ht="99" customHeight="1">
      <c r="A42" s="17" t="s">
        <v>5</v>
      </c>
      <c r="B42" s="17" t="s">
        <v>44</v>
      </c>
      <c r="C42" s="18" t="s">
        <v>82</v>
      </c>
      <c r="D42" s="18" t="s">
        <v>47</v>
      </c>
      <c r="E42" s="26">
        <v>685630</v>
      </c>
      <c r="F42" s="26"/>
    </row>
    <row r="43" spans="1:6" s="1" customFormat="1" ht="117.75" customHeight="1">
      <c r="A43" s="17" t="s">
        <v>5</v>
      </c>
      <c r="B43" s="17" t="s">
        <v>44</v>
      </c>
      <c r="C43" s="18" t="s">
        <v>115</v>
      </c>
      <c r="D43" s="18" t="s">
        <v>47</v>
      </c>
      <c r="E43" s="26"/>
      <c r="F43" s="26">
        <v>10000</v>
      </c>
    </row>
    <row r="44" spans="1:6" s="1" customFormat="1" ht="73.5" customHeight="1">
      <c r="A44" s="17" t="s">
        <v>5</v>
      </c>
      <c r="B44" s="17" t="s">
        <v>9</v>
      </c>
      <c r="C44" s="18" t="s">
        <v>53</v>
      </c>
      <c r="D44" s="18" t="s">
        <v>48</v>
      </c>
      <c r="E44" s="26">
        <v>798255</v>
      </c>
      <c r="F44" s="27"/>
    </row>
    <row r="45" spans="1:6" ht="63.75" customHeight="1">
      <c r="A45" s="41" t="s">
        <v>13</v>
      </c>
      <c r="B45" s="42"/>
      <c r="C45" s="43"/>
      <c r="D45" s="12"/>
      <c r="E45" s="27">
        <f>SUM(E44+E43+E42+E41+E40+E39+E38+E37+E36+E35+E33+E34+E32+E31+E30+E28+E27+E26+E25+E24+E23+E22+E21+E20+E19+E18+E17+E16+E15+E13+E14+E12+E11+E10+E9+E8+E7+E6)</f>
        <v>1483885</v>
      </c>
      <c r="F45" s="27">
        <f>SUM(F44+F43+F42+F41+F40+F39+F38+F37+F36+F35+F33+F34+F32+F31+F30+F28+F27+F26+F25+F24+F23+F22+F21+F20+F19+F18+F17+F16+F15+F13+F14+F12+F11+F10+F9+F8+F7+F6)</f>
        <v>22019297</v>
      </c>
    </row>
    <row r="46" spans="1:6" ht="56.25" customHeight="1">
      <c r="A46" s="51" t="s">
        <v>10</v>
      </c>
      <c r="B46" s="52"/>
      <c r="C46" s="53"/>
      <c r="D46" s="11"/>
      <c r="E46" s="13"/>
      <c r="F46" s="14"/>
    </row>
    <row r="47" spans="1:6" ht="127.5" customHeight="1">
      <c r="A47" s="17" t="s">
        <v>40</v>
      </c>
      <c r="B47" s="17" t="s">
        <v>49</v>
      </c>
      <c r="C47" s="18" t="s">
        <v>41</v>
      </c>
      <c r="D47" s="18" t="s">
        <v>64</v>
      </c>
      <c r="E47" s="26"/>
      <c r="F47" s="26">
        <v>230000</v>
      </c>
    </row>
    <row r="48" spans="1:6" ht="102.75" customHeight="1">
      <c r="A48" s="17" t="s">
        <v>42</v>
      </c>
      <c r="B48" s="17" t="s">
        <v>43</v>
      </c>
      <c r="C48" s="18" t="s">
        <v>45</v>
      </c>
      <c r="D48" s="18" t="s">
        <v>75</v>
      </c>
      <c r="E48" s="26"/>
      <c r="F48" s="26">
        <v>45000</v>
      </c>
    </row>
    <row r="49" spans="1:6" ht="93" customHeight="1">
      <c r="A49" s="17" t="s">
        <v>29</v>
      </c>
      <c r="B49" s="17" t="s">
        <v>98</v>
      </c>
      <c r="C49" s="18" t="s">
        <v>99</v>
      </c>
      <c r="D49" s="18" t="s">
        <v>75</v>
      </c>
      <c r="E49" s="26"/>
      <c r="F49" s="26">
        <v>30000</v>
      </c>
    </row>
    <row r="50" spans="1:6" ht="80.25" customHeight="1">
      <c r="A50" s="17" t="s">
        <v>97</v>
      </c>
      <c r="B50" s="19">
        <v>75515</v>
      </c>
      <c r="C50" s="18" t="s">
        <v>173</v>
      </c>
      <c r="D50" s="18" t="s">
        <v>83</v>
      </c>
      <c r="E50" s="26"/>
      <c r="F50" s="26">
        <v>303630</v>
      </c>
    </row>
    <row r="51" spans="1:6" ht="111.75" customHeight="1">
      <c r="A51" s="17" t="s">
        <v>30</v>
      </c>
      <c r="B51" s="17" t="s">
        <v>79</v>
      </c>
      <c r="C51" s="18" t="s">
        <v>120</v>
      </c>
      <c r="D51" s="18" t="s">
        <v>75</v>
      </c>
      <c r="E51" s="26"/>
      <c r="F51" s="26">
        <v>10000</v>
      </c>
    </row>
    <row r="52" spans="1:6" ht="98.25" customHeight="1">
      <c r="A52" s="17" t="s">
        <v>3</v>
      </c>
      <c r="B52" s="17" t="s">
        <v>35</v>
      </c>
      <c r="C52" s="18" t="s">
        <v>88</v>
      </c>
      <c r="D52" s="18" t="s">
        <v>75</v>
      </c>
      <c r="E52" s="26"/>
      <c r="F52" s="26">
        <v>125000</v>
      </c>
    </row>
    <row r="53" spans="1:6" ht="111.75" customHeight="1">
      <c r="A53" s="17" t="s">
        <v>4</v>
      </c>
      <c r="B53" s="17" t="s">
        <v>16</v>
      </c>
      <c r="C53" s="18" t="s">
        <v>80</v>
      </c>
      <c r="D53" s="18" t="s">
        <v>69</v>
      </c>
      <c r="E53" s="26"/>
      <c r="F53" s="26">
        <v>447120</v>
      </c>
    </row>
    <row r="54" spans="1:6" ht="105.75" customHeight="1">
      <c r="A54" s="17" t="s">
        <v>4</v>
      </c>
      <c r="B54" s="17" t="s">
        <v>16</v>
      </c>
      <c r="C54" s="18" t="s">
        <v>81</v>
      </c>
      <c r="D54" s="18" t="s">
        <v>65</v>
      </c>
      <c r="E54" s="26"/>
      <c r="F54" s="26">
        <v>458520</v>
      </c>
    </row>
    <row r="55" spans="1:6" ht="121.5" customHeight="1">
      <c r="A55" s="17" t="s">
        <v>4</v>
      </c>
      <c r="B55" s="17" t="s">
        <v>17</v>
      </c>
      <c r="C55" s="18" t="s">
        <v>73</v>
      </c>
      <c r="D55" s="18" t="s">
        <v>74</v>
      </c>
      <c r="E55" s="26"/>
      <c r="F55" s="26">
        <v>430000</v>
      </c>
    </row>
    <row r="56" spans="1:6" ht="106.5" customHeight="1">
      <c r="A56" s="17" t="s">
        <v>18</v>
      </c>
      <c r="B56" s="17" t="s">
        <v>19</v>
      </c>
      <c r="C56" s="18" t="s">
        <v>20</v>
      </c>
      <c r="D56" s="18" t="s">
        <v>75</v>
      </c>
      <c r="E56" s="26"/>
      <c r="F56" s="26">
        <v>245000</v>
      </c>
    </row>
    <row r="57" spans="1:6" ht="78.75" customHeight="1">
      <c r="A57" s="17" t="s">
        <v>18</v>
      </c>
      <c r="B57" s="17" t="s">
        <v>19</v>
      </c>
      <c r="C57" s="18" t="s">
        <v>33</v>
      </c>
      <c r="D57" s="18" t="s">
        <v>34</v>
      </c>
      <c r="E57" s="26"/>
      <c r="F57" s="26">
        <v>44000</v>
      </c>
    </row>
    <row r="58" spans="1:6" ht="65.25" customHeight="1">
      <c r="A58" s="17" t="s">
        <v>21</v>
      </c>
      <c r="B58" s="17" t="s">
        <v>22</v>
      </c>
      <c r="C58" s="18" t="s">
        <v>23</v>
      </c>
      <c r="D58" s="18" t="s">
        <v>65</v>
      </c>
      <c r="E58" s="26"/>
      <c r="F58" s="26">
        <v>40000</v>
      </c>
    </row>
    <row r="59" spans="1:6" ht="97.5" customHeight="1">
      <c r="A59" s="17" t="s">
        <v>5</v>
      </c>
      <c r="B59" s="17" t="s">
        <v>24</v>
      </c>
      <c r="C59" s="18" t="s">
        <v>72</v>
      </c>
      <c r="D59" s="18" t="s">
        <v>65</v>
      </c>
      <c r="E59" s="26"/>
      <c r="F59" s="26">
        <v>170000</v>
      </c>
    </row>
    <row r="60" spans="1:6" ht="138" customHeight="1">
      <c r="A60" s="17" t="s">
        <v>5</v>
      </c>
      <c r="B60" s="17" t="s">
        <v>85</v>
      </c>
      <c r="C60" s="18" t="s">
        <v>86</v>
      </c>
      <c r="D60" s="18" t="s">
        <v>87</v>
      </c>
      <c r="E60" s="26"/>
      <c r="F60" s="26">
        <v>20000</v>
      </c>
    </row>
    <row r="61" spans="1:6" ht="110.25" customHeight="1">
      <c r="A61" s="17" t="s">
        <v>25</v>
      </c>
      <c r="B61" s="17" t="s">
        <v>26</v>
      </c>
      <c r="C61" s="18" t="s">
        <v>68</v>
      </c>
      <c r="D61" s="18" t="s">
        <v>65</v>
      </c>
      <c r="E61" s="26"/>
      <c r="F61" s="26">
        <v>150000</v>
      </c>
    </row>
    <row r="62" spans="1:6" ht="76.5" customHeight="1">
      <c r="A62" s="17" t="s">
        <v>30</v>
      </c>
      <c r="B62" s="17" t="s">
        <v>59</v>
      </c>
      <c r="C62" s="18" t="s">
        <v>60</v>
      </c>
      <c r="D62" s="18" t="s">
        <v>94</v>
      </c>
      <c r="E62" s="26">
        <v>873919</v>
      </c>
      <c r="F62" s="26"/>
    </row>
    <row r="63" spans="1:6" ht="66" customHeight="1">
      <c r="A63" s="17" t="s">
        <v>30</v>
      </c>
      <c r="B63" s="17" t="s">
        <v>59</v>
      </c>
      <c r="C63" s="18" t="s">
        <v>104</v>
      </c>
      <c r="D63" s="18" t="s">
        <v>94</v>
      </c>
      <c r="E63" s="26">
        <v>262746</v>
      </c>
      <c r="F63" s="26"/>
    </row>
    <row r="64" spans="1:6" ht="66" customHeight="1">
      <c r="A64" s="50" t="s">
        <v>175</v>
      </c>
      <c r="B64" s="50"/>
      <c r="C64" s="50"/>
      <c r="D64" s="50"/>
      <c r="E64" s="50"/>
      <c r="F64" s="50"/>
    </row>
    <row r="65" spans="1:6" ht="74.25" customHeight="1">
      <c r="A65" s="20">
        <v>801</v>
      </c>
      <c r="B65" s="20">
        <v>80111</v>
      </c>
      <c r="C65" s="21" t="s">
        <v>170</v>
      </c>
      <c r="D65" s="18" t="s">
        <v>90</v>
      </c>
      <c r="E65" s="26">
        <v>1010804</v>
      </c>
      <c r="F65" s="26"/>
    </row>
    <row r="66" spans="1:6" ht="70.5" customHeight="1">
      <c r="A66" s="20">
        <v>801</v>
      </c>
      <c r="B66" s="20">
        <v>80120</v>
      </c>
      <c r="C66" s="21" t="s">
        <v>61</v>
      </c>
      <c r="D66" s="18" t="s">
        <v>95</v>
      </c>
      <c r="E66" s="26">
        <v>251231</v>
      </c>
      <c r="F66" s="26"/>
    </row>
    <row r="67" spans="1:6" ht="61.5" customHeight="1">
      <c r="A67" s="20">
        <v>801</v>
      </c>
      <c r="B67" s="20">
        <v>80120</v>
      </c>
      <c r="C67" s="21" t="s">
        <v>67</v>
      </c>
      <c r="D67" s="18" t="s">
        <v>90</v>
      </c>
      <c r="E67" s="26">
        <v>123896</v>
      </c>
      <c r="F67" s="26"/>
    </row>
    <row r="68" spans="1:6" ht="96" customHeight="1">
      <c r="A68" s="20">
        <v>801</v>
      </c>
      <c r="B68" s="20">
        <v>80120</v>
      </c>
      <c r="C68" s="21" t="s">
        <v>171</v>
      </c>
      <c r="D68" s="18" t="s">
        <v>90</v>
      </c>
      <c r="E68" s="26">
        <v>747226</v>
      </c>
      <c r="F68" s="26"/>
    </row>
    <row r="69" spans="1:6" ht="85.5" customHeight="1">
      <c r="A69" s="20">
        <v>801</v>
      </c>
      <c r="B69" s="20">
        <v>80120</v>
      </c>
      <c r="C69" s="21" t="s">
        <v>50</v>
      </c>
      <c r="D69" s="18" t="s">
        <v>90</v>
      </c>
      <c r="E69" s="26">
        <v>178692</v>
      </c>
      <c r="F69" s="26"/>
    </row>
    <row r="70" spans="1:6" ht="85.5" customHeight="1">
      <c r="A70" s="20">
        <v>801</v>
      </c>
      <c r="B70" s="20">
        <v>80120</v>
      </c>
      <c r="C70" s="21" t="s">
        <v>54</v>
      </c>
      <c r="D70" s="18" t="s">
        <v>94</v>
      </c>
      <c r="E70" s="26">
        <v>2546156</v>
      </c>
      <c r="F70" s="26"/>
    </row>
    <row r="71" spans="1:6" ht="85.5" customHeight="1">
      <c r="A71" s="20">
        <v>801</v>
      </c>
      <c r="B71" s="20">
        <v>80120</v>
      </c>
      <c r="C71" s="21" t="s">
        <v>71</v>
      </c>
      <c r="D71" s="18" t="s">
        <v>90</v>
      </c>
      <c r="E71" s="26">
        <v>28485</v>
      </c>
      <c r="F71" s="26"/>
    </row>
    <row r="72" spans="1:6" ht="85.5" customHeight="1">
      <c r="A72" s="20">
        <v>801</v>
      </c>
      <c r="B72" s="20">
        <v>80120</v>
      </c>
      <c r="C72" s="21" t="s">
        <v>11</v>
      </c>
      <c r="D72" s="18" t="s">
        <v>95</v>
      </c>
      <c r="E72" s="26">
        <v>620274</v>
      </c>
      <c r="F72" s="26"/>
    </row>
    <row r="73" spans="1:6" ht="85.5" customHeight="1">
      <c r="A73" s="20">
        <v>801</v>
      </c>
      <c r="B73" s="20">
        <v>80120</v>
      </c>
      <c r="C73" s="21" t="s">
        <v>172</v>
      </c>
      <c r="D73" s="18" t="s">
        <v>90</v>
      </c>
      <c r="E73" s="26">
        <v>111442</v>
      </c>
      <c r="F73" s="26"/>
    </row>
    <row r="74" spans="1:6" ht="85.5" customHeight="1">
      <c r="A74" s="20">
        <v>801</v>
      </c>
      <c r="B74" s="20">
        <v>80120</v>
      </c>
      <c r="C74" s="21" t="s">
        <v>55</v>
      </c>
      <c r="D74" s="18" t="s">
        <v>90</v>
      </c>
      <c r="E74" s="26">
        <v>121405</v>
      </c>
      <c r="F74" s="26"/>
    </row>
    <row r="75" spans="1:6" ht="85.5" customHeight="1">
      <c r="A75" s="20">
        <v>801</v>
      </c>
      <c r="B75" s="20">
        <v>80130</v>
      </c>
      <c r="C75" s="21" t="s">
        <v>114</v>
      </c>
      <c r="D75" s="18" t="s">
        <v>90</v>
      </c>
      <c r="E75" s="26">
        <v>1471516</v>
      </c>
      <c r="F75" s="26"/>
    </row>
    <row r="76" spans="1:6" ht="85.5" customHeight="1">
      <c r="A76" s="20">
        <v>801</v>
      </c>
      <c r="B76" s="20">
        <v>80130</v>
      </c>
      <c r="C76" s="21" t="s">
        <v>78</v>
      </c>
      <c r="D76" s="18" t="s">
        <v>90</v>
      </c>
      <c r="E76" s="26">
        <v>431874</v>
      </c>
      <c r="F76" s="27"/>
    </row>
    <row r="77" spans="1:6" ht="85.5" customHeight="1">
      <c r="A77" s="20">
        <v>801</v>
      </c>
      <c r="B77" s="20">
        <v>80130</v>
      </c>
      <c r="C77" s="21" t="s">
        <v>56</v>
      </c>
      <c r="D77" s="18" t="s">
        <v>90</v>
      </c>
      <c r="E77" s="26">
        <v>716434</v>
      </c>
      <c r="F77" s="26"/>
    </row>
    <row r="78" spans="1:6" ht="85.5" customHeight="1">
      <c r="A78" s="20">
        <v>801</v>
      </c>
      <c r="B78" s="20">
        <v>80130</v>
      </c>
      <c r="C78" s="21" t="s">
        <v>108</v>
      </c>
      <c r="D78" s="18" t="s">
        <v>90</v>
      </c>
      <c r="E78" s="26">
        <v>883421</v>
      </c>
      <c r="F78" s="27"/>
    </row>
    <row r="79" spans="1:6" ht="85.5" customHeight="1">
      <c r="A79" s="20">
        <v>801</v>
      </c>
      <c r="B79" s="20">
        <v>80130</v>
      </c>
      <c r="C79" s="21" t="s">
        <v>63</v>
      </c>
      <c r="D79" s="18" t="s">
        <v>90</v>
      </c>
      <c r="E79" s="26">
        <v>67347</v>
      </c>
      <c r="F79" s="26"/>
    </row>
    <row r="80" spans="1:6" ht="85.5" customHeight="1">
      <c r="A80" s="20">
        <v>801</v>
      </c>
      <c r="B80" s="20">
        <v>80130</v>
      </c>
      <c r="C80" s="21" t="s">
        <v>105</v>
      </c>
      <c r="D80" s="18" t="s">
        <v>90</v>
      </c>
      <c r="E80" s="26">
        <v>27526</v>
      </c>
      <c r="F80" s="26"/>
    </row>
    <row r="81" spans="1:6" ht="85.5" customHeight="1">
      <c r="A81" s="20">
        <v>801</v>
      </c>
      <c r="B81" s="20">
        <v>80130</v>
      </c>
      <c r="C81" s="21" t="s">
        <v>57</v>
      </c>
      <c r="D81" s="18" t="s">
        <v>90</v>
      </c>
      <c r="E81" s="26">
        <v>17318</v>
      </c>
      <c r="F81" s="26"/>
    </row>
    <row r="82" spans="1:6" ht="85.5" customHeight="1">
      <c r="A82" s="20">
        <v>801</v>
      </c>
      <c r="B82" s="20">
        <v>80130</v>
      </c>
      <c r="C82" s="21" t="s">
        <v>62</v>
      </c>
      <c r="D82" s="18" t="s">
        <v>96</v>
      </c>
      <c r="E82" s="26">
        <v>127896</v>
      </c>
      <c r="F82" s="26"/>
    </row>
    <row r="83" spans="1:6" ht="85.5" customHeight="1">
      <c r="A83" s="20">
        <v>801</v>
      </c>
      <c r="B83" s="20">
        <v>80134</v>
      </c>
      <c r="C83" s="21" t="s">
        <v>109</v>
      </c>
      <c r="D83" s="18" t="s">
        <v>90</v>
      </c>
      <c r="E83" s="26">
        <v>79501</v>
      </c>
      <c r="F83" s="27"/>
    </row>
    <row r="84" spans="1:6" ht="85.5" customHeight="1">
      <c r="A84" s="20">
        <v>854</v>
      </c>
      <c r="B84" s="20">
        <v>85403</v>
      </c>
      <c r="C84" s="21" t="s">
        <v>12</v>
      </c>
      <c r="D84" s="18" t="s">
        <v>94</v>
      </c>
      <c r="E84" s="26">
        <v>816890</v>
      </c>
      <c r="F84" s="27"/>
    </row>
    <row r="85" spans="1:6" ht="85.5" customHeight="1">
      <c r="A85" s="20">
        <v>854</v>
      </c>
      <c r="B85" s="20">
        <v>85404</v>
      </c>
      <c r="C85" s="21" t="s">
        <v>106</v>
      </c>
      <c r="D85" s="18" t="s">
        <v>90</v>
      </c>
      <c r="E85" s="26">
        <v>555228</v>
      </c>
      <c r="F85" s="27"/>
    </row>
    <row r="86" spans="1:6" ht="83.25" customHeight="1">
      <c r="A86" s="20">
        <v>854</v>
      </c>
      <c r="B86" s="20">
        <v>85404</v>
      </c>
      <c r="C86" s="21" t="s">
        <v>76</v>
      </c>
      <c r="D86" s="18" t="s">
        <v>90</v>
      </c>
      <c r="E86" s="26">
        <v>118089</v>
      </c>
      <c r="F86" s="27"/>
    </row>
    <row r="87" spans="1:6" ht="83.25" customHeight="1">
      <c r="A87" s="20">
        <v>854</v>
      </c>
      <c r="B87" s="20">
        <v>85404</v>
      </c>
      <c r="C87" s="21" t="s">
        <v>66</v>
      </c>
      <c r="D87" s="18" t="s">
        <v>90</v>
      </c>
      <c r="E87" s="26">
        <v>269648</v>
      </c>
      <c r="F87" s="27"/>
    </row>
    <row r="88" spans="1:6" ht="83.25" customHeight="1">
      <c r="A88" s="20">
        <v>854</v>
      </c>
      <c r="B88" s="20">
        <v>85404</v>
      </c>
      <c r="C88" s="21" t="s">
        <v>107</v>
      </c>
      <c r="D88" s="18" t="s">
        <v>90</v>
      </c>
      <c r="E88" s="26">
        <v>65165</v>
      </c>
      <c r="F88" s="27"/>
    </row>
    <row r="89" spans="1:6" ht="83.25" customHeight="1">
      <c r="A89" s="20">
        <v>854</v>
      </c>
      <c r="B89" s="20">
        <v>85404</v>
      </c>
      <c r="C89" s="21" t="s">
        <v>70</v>
      </c>
      <c r="D89" s="18" t="s">
        <v>95</v>
      </c>
      <c r="E89" s="26">
        <v>199945</v>
      </c>
      <c r="F89" s="27"/>
    </row>
    <row r="90" spans="1:6" ht="83.25" customHeight="1">
      <c r="A90" s="20">
        <v>854</v>
      </c>
      <c r="B90" s="20">
        <v>85404</v>
      </c>
      <c r="C90" s="21" t="s">
        <v>116</v>
      </c>
      <c r="D90" s="18" t="s">
        <v>95</v>
      </c>
      <c r="E90" s="26">
        <v>138779</v>
      </c>
      <c r="F90" s="27"/>
    </row>
    <row r="91" spans="1:6" ht="83.25" customHeight="1">
      <c r="A91" s="20">
        <v>854</v>
      </c>
      <c r="B91" s="20">
        <v>85404</v>
      </c>
      <c r="C91" s="21" t="s">
        <v>117</v>
      </c>
      <c r="D91" s="18" t="s">
        <v>95</v>
      </c>
      <c r="E91" s="26">
        <v>69509</v>
      </c>
      <c r="F91" s="27"/>
    </row>
    <row r="92" spans="1:6" ht="83.25" customHeight="1">
      <c r="A92" s="20">
        <v>854</v>
      </c>
      <c r="B92" s="20">
        <v>85404</v>
      </c>
      <c r="C92" s="21" t="s">
        <v>118</v>
      </c>
      <c r="D92" s="18" t="s">
        <v>95</v>
      </c>
      <c r="E92" s="26">
        <v>15540</v>
      </c>
      <c r="F92" s="27"/>
    </row>
    <row r="93" spans="1:6" ht="83.25" customHeight="1">
      <c r="A93" s="20">
        <v>854</v>
      </c>
      <c r="B93" s="20">
        <v>85419</v>
      </c>
      <c r="C93" s="21" t="s">
        <v>58</v>
      </c>
      <c r="D93" s="18" t="s">
        <v>95</v>
      </c>
      <c r="E93" s="26">
        <v>1149698</v>
      </c>
      <c r="F93" s="27"/>
    </row>
    <row r="94" spans="1:6" ht="83.25" customHeight="1">
      <c r="A94" s="20">
        <v>854</v>
      </c>
      <c r="B94" s="20">
        <v>85421</v>
      </c>
      <c r="C94" s="21" t="s">
        <v>119</v>
      </c>
      <c r="D94" s="18" t="s">
        <v>90</v>
      </c>
      <c r="E94" s="26">
        <v>5794661</v>
      </c>
      <c r="F94" s="26"/>
    </row>
    <row r="95" spans="1:6" ht="76.5" customHeight="1">
      <c r="A95" s="57" t="s">
        <v>13</v>
      </c>
      <c r="B95" s="57"/>
      <c r="C95" s="57"/>
      <c r="D95" s="15"/>
      <c r="E95" s="27">
        <f>SUM(E94+E93+E92+E91+E90+E89+E88+E87+E86+E85+E84+E83+E82+E81+E80+E79+E78+E77+E76+E74+E73+E72+E71+E70+E69+E68+E67+E66+E65+E63+E62+E61+E60+E59+E58+E57+E56+E55+E54+E53+E52+E51+E50+E49+E48+E47+E75)</f>
        <v>19892261</v>
      </c>
      <c r="F95" s="27">
        <f>SUM(F94+F93+F92+F91+F90+F89+F88+F87+F86+F85+F84+F83+F82+F81+F80+F79+F78+F77+F76+F74+F73+F72+F71+F70+F69+F68+F67+F66+F65+F63+F62+F61+F60+F59+F58+F57+F56+F55+F54+F53+F52+F51+F50+F49+F48+F47+F75)</f>
        <v>2748270</v>
      </c>
    </row>
    <row r="96" spans="1:6" ht="76.5" customHeight="1">
      <c r="A96" s="58" t="s">
        <v>27</v>
      </c>
      <c r="B96" s="58"/>
      <c r="C96" s="58"/>
      <c r="D96" s="16"/>
      <c r="E96" s="28">
        <f>SUM(E45+E95)</f>
        <v>21376146</v>
      </c>
      <c r="F96" s="28">
        <f>SUM(F45+F95)</f>
        <v>24767567</v>
      </c>
    </row>
    <row r="97" spans="1:5" ht="156" customHeight="1">
      <c r="A97" s="2"/>
      <c r="B97" s="2"/>
      <c r="C97" s="2"/>
      <c r="D97" s="2"/>
      <c r="E97" s="3"/>
    </row>
    <row r="98" spans="1:5" ht="190.5" customHeight="1">
      <c r="A98" s="2"/>
      <c r="B98" s="2"/>
      <c r="C98" s="2"/>
      <c r="D98" s="2"/>
      <c r="E98" s="3"/>
    </row>
    <row r="99" spans="1:6" ht="66.75" customHeight="1">
      <c r="A99" s="59" t="s">
        <v>176</v>
      </c>
      <c r="B99" s="60"/>
      <c r="C99" s="60"/>
      <c r="D99" s="60"/>
      <c r="E99" s="60"/>
      <c r="F99" s="60"/>
    </row>
    <row r="100" spans="1:5" ht="149.25" customHeight="1">
      <c r="A100" s="2"/>
      <c r="B100" s="2"/>
      <c r="C100" s="2"/>
      <c r="D100" s="2"/>
      <c r="E100" s="3"/>
    </row>
    <row r="101" spans="1:5" ht="65.25" customHeight="1">
      <c r="A101" s="2"/>
      <c r="B101" s="2"/>
      <c r="C101" s="2"/>
      <c r="D101" s="2"/>
      <c r="E101" s="3"/>
    </row>
    <row r="102" spans="1:5" ht="87.75" customHeight="1">
      <c r="A102" s="2"/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6" ht="32.25" customHeight="1">
      <c r="A104" s="55"/>
      <c r="B104" s="56"/>
      <c r="C104" s="56"/>
      <c r="D104" s="56"/>
      <c r="E104" s="56"/>
      <c r="F104" s="56"/>
    </row>
    <row r="117" spans="1:7" ht="12.75">
      <c r="A117" s="54"/>
      <c r="B117" s="54"/>
      <c r="C117" s="54"/>
      <c r="D117" s="54"/>
      <c r="E117" s="54"/>
      <c r="F117" s="54"/>
      <c r="G117" s="4"/>
    </row>
  </sheetData>
  <sheetProtection/>
  <mergeCells count="16">
    <mergeCell ref="A46:C46"/>
    <mergeCell ref="A117:F117"/>
    <mergeCell ref="A104:F104"/>
    <mergeCell ref="A95:C95"/>
    <mergeCell ref="A96:C96"/>
    <mergeCell ref="A99:F99"/>
    <mergeCell ref="A64:F64"/>
    <mergeCell ref="A1:F1"/>
    <mergeCell ref="B2:B3"/>
    <mergeCell ref="A45:C45"/>
    <mergeCell ref="E2:F2"/>
    <mergeCell ref="A2:A3"/>
    <mergeCell ref="A5:C5"/>
    <mergeCell ref="D2:D3"/>
    <mergeCell ref="C2:C3"/>
    <mergeCell ref="A29:F29"/>
  </mergeCells>
  <printOptions horizontalCentered="1"/>
  <pageMargins left="0" right="0" top="0.7480314960629921" bottom="0" header="0.31496062992125984" footer="0"/>
  <pageSetup fitToHeight="13" horizontalDpi="300" verticalDpi="300" orientation="portrait" paperSize="9" scale="23" r:id="rId1"/>
  <headerFooter alignWithMargins="0">
    <oddHeader>&amp;R&amp;16Załącznik Nr 1
do Uchwały Rady Powiatu Wołomińskiego Nr  XLIX-572/2018
z dnia 18 czerwca 2018 r.</oddHeader>
  </headerFooter>
  <rowBreaks count="2" manualBreakCount="2">
    <brk id="29" max="5" man="1"/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admin</cp:lastModifiedBy>
  <cp:lastPrinted>2018-06-19T08:41:25Z</cp:lastPrinted>
  <dcterms:created xsi:type="dcterms:W3CDTF">2008-02-05T13:39:36Z</dcterms:created>
  <dcterms:modified xsi:type="dcterms:W3CDTF">2018-06-25T12:49:21Z</dcterms:modified>
  <cp:category/>
  <cp:version/>
  <cp:contentType/>
  <cp:contentStatus/>
</cp:coreProperties>
</file>