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'6'!$A$1:$L$26</definedName>
  </definedNames>
  <calcPr fullCalcOnLoad="1"/>
</workbook>
</file>

<file path=xl/sharedStrings.xml><?xml version="1.0" encoding="utf-8"?>
<sst xmlns="http://schemas.openxmlformats.org/spreadsheetml/2006/main" count="49" uniqueCount="42">
  <si>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</si>
  <si>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</si>
  <si>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</si>
  <si>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</si>
  <si>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</si>
  <si>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</si>
  <si>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</si>
  <si>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</si>
  <si>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700</t>
  </si>
  <si>
    <t>70005</t>
  </si>
  <si>
    <t>710</t>
  </si>
  <si>
    <t>71015</t>
  </si>
  <si>
    <t>750</t>
  </si>
  <si>
    <t>75011</t>
  </si>
  <si>
    <t>75045</t>
  </si>
  <si>
    <t>754</t>
  </si>
  <si>
    <t>75411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</si>
  <si>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</si>
  <si>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</si>
  <si>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</si>
  <si>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</si>
  <si>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</si>
  <si>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</si>
  <si>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</si>
  <si>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</si>
  <si>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</si>
  <si>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</si>
  <si>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</si>
  <si>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</si>
  <si>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</si>
  <si>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010</t>
  </si>
  <si>
    <t>01005</t>
  </si>
  <si>
    <t>71012</t>
  </si>
  <si>
    <t>755</t>
  </si>
  <si>
    <t>75515</t>
  </si>
  <si>
    <t>85213</t>
  </si>
  <si>
    <t>855</t>
  </si>
  <si>
    <t>85508</t>
  </si>
  <si>
    <t>85510</t>
  </si>
  <si>
    <t>Dochody i wydatki związane z realizacją zadań z zakresu administracji rządowej i innych zadań zleconych odrębnymi ustawami w roku 2018</t>
  </si>
  <si>
    <t>85395</t>
  </si>
  <si>
    <t>85334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</si>
</sst>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49" fontId="0" fillId="24" borderId="12" xfId="0" applyNumberFormat="1" applyFont="1" applyFill="1" applyBorder="1" applyAlignment="1">
      <alignment vertical="center"/>
    </xf>
    <xf numFmtId="49" fontId="22" fillId="24" borderId="13" xfId="0" applyNumberFormat="1" applyFont="1" applyFill="1" applyBorder="1" applyAlignment="1">
      <alignment vertical="center"/>
    </xf>
    <xf numFmtId="4" fontId="22" fillId="24" borderId="12" xfId="0" applyNumberFormat="1" applyFont="1" applyFill="1" applyBorder="1" applyAlignment="1">
      <alignment horizontal="right" vertical="center"/>
    </xf>
    <xf numFmtId="4" fontId="22" fillId="24" borderId="14" xfId="0" applyNumberFormat="1" applyFont="1" applyFill="1" applyBorder="1" applyAlignment="1">
      <alignment horizontal="right" vertical="center"/>
    </xf>
    <xf numFmtId="4" fontId="22" fillId="24" borderId="13" xfId="0" applyNumberFormat="1" applyFont="1" applyFill="1" applyBorder="1" applyAlignment="1">
      <alignment horizontal="right" vertical="center"/>
    </xf>
    <xf numFmtId="49" fontId="22" fillId="24" borderId="12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49" fontId="0" fillId="24" borderId="13" xfId="0" applyNumberFormat="1" applyFont="1" applyFill="1" applyBorder="1" applyAlignment="1">
      <alignment vertical="center"/>
    </xf>
    <xf numFmtId="4" fontId="0" fillId="24" borderId="13" xfId="0" applyNumberFormat="1" applyFont="1" applyFill="1" applyBorder="1" applyAlignment="1">
      <alignment horizontal="right" vertical="center"/>
    </xf>
    <xf numFmtId="49" fontId="0" fillId="24" borderId="14" xfId="0" applyNumberFormat="1" applyFont="1" applyFill="1" applyBorder="1" applyAlignment="1">
      <alignment vertical="center"/>
    </xf>
    <xf numFmtId="4" fontId="0" fillId="24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defaultGridColor="0" view="pageBreakPreview" zoomScaleNormal="86" zoomScaleSheetLayoutView="100" zoomScalePageLayoutView="0" colorId="8" workbookViewId="0" topLeftCell="A1">
      <selection activeCell="A1" sqref="A1:K1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15.12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</cols>
  <sheetData>
    <row r="1" spans="1:11" ht="37.5" customHeight="1">
      <c r="A1" s="20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ht="12.75">
      <c r="J2" s="2" t="s">
        <v>0</v>
      </c>
    </row>
    <row r="3" spans="1:10" s="3" customFormat="1" ht="20.25" customHeight="1">
      <c r="A3" s="21" t="s">
        <v>1</v>
      </c>
      <c r="B3" s="21" t="s">
        <v>2</v>
      </c>
      <c r="C3" s="29" t="s">
        <v>3</v>
      </c>
      <c r="D3" s="29" t="s">
        <v>28</v>
      </c>
      <c r="E3" s="24" t="s">
        <v>4</v>
      </c>
      <c r="F3" s="31"/>
      <c r="G3" s="31"/>
      <c r="H3" s="31"/>
      <c r="I3" s="31"/>
      <c r="J3" s="32"/>
    </row>
    <row r="4" spans="1:10" s="3" customFormat="1" ht="20.25" customHeight="1">
      <c r="A4" s="22"/>
      <c r="B4" s="22"/>
      <c r="C4" s="33"/>
      <c r="D4" s="33"/>
      <c r="E4" s="29" t="s">
        <v>29</v>
      </c>
      <c r="F4" s="24" t="s">
        <v>5</v>
      </c>
      <c r="G4" s="25"/>
      <c r="H4" s="25"/>
      <c r="I4" s="26"/>
      <c r="J4" s="29" t="s">
        <v>6</v>
      </c>
    </row>
    <row r="5" spans="1:10" s="3" customFormat="1" ht="67.5" customHeight="1">
      <c r="A5" s="23"/>
      <c r="B5" s="23"/>
      <c r="C5" s="30"/>
      <c r="D5" s="30"/>
      <c r="E5" s="30"/>
      <c r="F5" s="5" t="s">
        <v>27</v>
      </c>
      <c r="G5" s="5" t="s">
        <v>25</v>
      </c>
      <c r="H5" s="5" t="s">
        <v>26</v>
      </c>
      <c r="I5" s="5" t="s">
        <v>7</v>
      </c>
      <c r="J5" s="30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9" t="s">
        <v>30</v>
      </c>
      <c r="B7" s="9" t="s">
        <v>31</v>
      </c>
      <c r="C7" s="8">
        <v>20000</v>
      </c>
      <c r="D7" s="8">
        <f aca="true" t="shared" si="0" ref="D7:D23">SUM(E7+J7)</f>
        <v>20000</v>
      </c>
      <c r="E7" s="8">
        <f>SUM(F7:I7)</f>
        <v>20000</v>
      </c>
      <c r="F7" s="8">
        <v>20000</v>
      </c>
      <c r="G7" s="8"/>
      <c r="H7" s="8"/>
      <c r="I7" s="8"/>
      <c r="J7" s="8"/>
    </row>
    <row r="8" spans="1:10" ht="19.5" customHeight="1">
      <c r="A8" s="14" t="s">
        <v>8</v>
      </c>
      <c r="B8" s="14" t="s">
        <v>9</v>
      </c>
      <c r="C8" s="11">
        <v>346665</v>
      </c>
      <c r="D8" s="11">
        <f t="shared" si="0"/>
        <v>346665</v>
      </c>
      <c r="E8" s="11">
        <f>SUM(F8:I8)</f>
        <v>346665</v>
      </c>
      <c r="F8" s="11">
        <v>227665</v>
      </c>
      <c r="G8" s="11">
        <v>119000</v>
      </c>
      <c r="H8" s="11"/>
      <c r="I8" s="8"/>
      <c r="J8" s="8"/>
    </row>
    <row r="9" spans="1:10" ht="19.5" customHeight="1">
      <c r="A9" s="9" t="s">
        <v>10</v>
      </c>
      <c r="B9" s="9" t="s">
        <v>32</v>
      </c>
      <c r="C9" s="8">
        <v>577000</v>
      </c>
      <c r="D9" s="8">
        <f t="shared" si="0"/>
        <v>577000</v>
      </c>
      <c r="E9" s="8">
        <f>SUM(F9:I9)</f>
        <v>577000</v>
      </c>
      <c r="F9" s="8">
        <v>190000</v>
      </c>
      <c r="G9" s="8">
        <v>387000</v>
      </c>
      <c r="H9" s="8"/>
      <c r="I9" s="8"/>
      <c r="J9" s="8"/>
    </row>
    <row r="10" spans="1:10" ht="19.5" customHeight="1">
      <c r="A10" s="9" t="s">
        <v>10</v>
      </c>
      <c r="B10" s="9" t="s">
        <v>11</v>
      </c>
      <c r="C10" s="8">
        <v>1068000</v>
      </c>
      <c r="D10" s="8">
        <f t="shared" si="0"/>
        <v>1068000</v>
      </c>
      <c r="E10" s="8">
        <f>SUM(F10:I10)</f>
        <v>1068000</v>
      </c>
      <c r="F10" s="8">
        <v>127766</v>
      </c>
      <c r="G10" s="8">
        <v>938234</v>
      </c>
      <c r="H10" s="8"/>
      <c r="I10" s="8">
        <v>2000</v>
      </c>
      <c r="J10" s="8"/>
    </row>
    <row r="11" spans="1:10" ht="19.5" customHeight="1">
      <c r="A11" s="9" t="s">
        <v>12</v>
      </c>
      <c r="B11" s="9" t="s">
        <v>13</v>
      </c>
      <c r="C11" s="8">
        <v>96106</v>
      </c>
      <c r="D11" s="8">
        <f t="shared" si="0"/>
        <v>96106</v>
      </c>
      <c r="E11" s="8">
        <f aca="true" t="shared" si="1" ref="E11:E23">SUM(F11:I11)</f>
        <v>96106</v>
      </c>
      <c r="F11" s="8"/>
      <c r="G11" s="8">
        <v>96106</v>
      </c>
      <c r="H11" s="8"/>
      <c r="I11" s="8"/>
      <c r="J11" s="11"/>
    </row>
    <row r="12" spans="1:10" ht="19.5" customHeight="1">
      <c r="A12" s="9" t="s">
        <v>12</v>
      </c>
      <c r="B12" s="9" t="s">
        <v>14</v>
      </c>
      <c r="C12" s="8">
        <v>47000</v>
      </c>
      <c r="D12" s="8">
        <f t="shared" si="0"/>
        <v>47000</v>
      </c>
      <c r="E12" s="8">
        <f t="shared" si="1"/>
        <v>47000</v>
      </c>
      <c r="F12" s="8">
        <v>5610</v>
      </c>
      <c r="G12" s="8">
        <v>41390</v>
      </c>
      <c r="H12" s="8"/>
      <c r="I12" s="8"/>
      <c r="J12" s="8"/>
    </row>
    <row r="13" spans="1:10" ht="19.5" customHeight="1">
      <c r="A13" s="9" t="s">
        <v>15</v>
      </c>
      <c r="B13" s="9" t="s">
        <v>16</v>
      </c>
      <c r="C13" s="8">
        <v>6708131</v>
      </c>
      <c r="D13" s="8">
        <f t="shared" si="0"/>
        <v>6708131</v>
      </c>
      <c r="E13" s="8">
        <f t="shared" si="1"/>
        <v>6708131</v>
      </c>
      <c r="F13" s="8">
        <v>462329</v>
      </c>
      <c r="G13" s="8">
        <v>5948209</v>
      </c>
      <c r="H13" s="8"/>
      <c r="I13" s="8">
        <v>297593</v>
      </c>
      <c r="J13" s="11"/>
    </row>
    <row r="14" spans="1:10" ht="19.5" customHeight="1">
      <c r="A14" s="9" t="s">
        <v>33</v>
      </c>
      <c r="B14" s="9" t="s">
        <v>34</v>
      </c>
      <c r="C14" s="8">
        <v>626040</v>
      </c>
      <c r="D14" s="8">
        <f t="shared" si="0"/>
        <v>626040</v>
      </c>
      <c r="E14" s="8">
        <f t="shared" si="1"/>
        <v>626040</v>
      </c>
      <c r="F14" s="8">
        <v>322410</v>
      </c>
      <c r="G14" s="8"/>
      <c r="H14" s="8">
        <v>303630</v>
      </c>
      <c r="I14" s="8"/>
      <c r="J14" s="8"/>
    </row>
    <row r="15" spans="1:10" ht="19.5" customHeight="1">
      <c r="A15" s="14" t="s">
        <v>17</v>
      </c>
      <c r="B15" s="14" t="s">
        <v>18</v>
      </c>
      <c r="C15" s="11">
        <v>4863154</v>
      </c>
      <c r="D15" s="11">
        <f t="shared" si="0"/>
        <v>4863154</v>
      </c>
      <c r="E15" s="11">
        <f t="shared" si="1"/>
        <v>4863154</v>
      </c>
      <c r="F15" s="11">
        <v>4863154</v>
      </c>
      <c r="G15" s="8"/>
      <c r="H15" s="8"/>
      <c r="I15" s="8"/>
      <c r="J15" s="8"/>
    </row>
    <row r="16" spans="1:10" ht="19.5" customHeight="1">
      <c r="A16" s="14" t="s">
        <v>19</v>
      </c>
      <c r="B16" s="14" t="s">
        <v>20</v>
      </c>
      <c r="C16" s="11">
        <v>1845600</v>
      </c>
      <c r="D16" s="11">
        <f t="shared" si="0"/>
        <v>1845600</v>
      </c>
      <c r="E16" s="11">
        <f t="shared" si="1"/>
        <v>1845600</v>
      </c>
      <c r="F16" s="11">
        <v>129850</v>
      </c>
      <c r="G16" s="11">
        <v>810110</v>
      </c>
      <c r="H16" s="11">
        <v>905640</v>
      </c>
      <c r="I16" s="8"/>
      <c r="J16" s="8"/>
    </row>
    <row r="17" spans="1:10" ht="19.5" customHeight="1">
      <c r="A17" s="9" t="s">
        <v>19</v>
      </c>
      <c r="B17" s="9" t="s">
        <v>35</v>
      </c>
      <c r="C17" s="8">
        <v>220</v>
      </c>
      <c r="D17" s="8">
        <f t="shared" si="0"/>
        <v>220</v>
      </c>
      <c r="E17" s="8">
        <f t="shared" si="1"/>
        <v>220</v>
      </c>
      <c r="F17" s="8">
        <v>220</v>
      </c>
      <c r="G17" s="8"/>
      <c r="H17" s="8"/>
      <c r="I17" s="8"/>
      <c r="J17" s="8"/>
    </row>
    <row r="18" spans="1:10" ht="19.5" customHeight="1">
      <c r="A18" s="10" t="s">
        <v>19</v>
      </c>
      <c r="B18" s="10" t="s">
        <v>21</v>
      </c>
      <c r="C18" s="11">
        <v>74000</v>
      </c>
      <c r="D18" s="11">
        <f t="shared" si="0"/>
        <v>74000</v>
      </c>
      <c r="E18" s="11">
        <v>74000</v>
      </c>
      <c r="F18" s="13"/>
      <c r="G18" s="13"/>
      <c r="H18" s="13"/>
      <c r="I18" s="13">
        <v>74000</v>
      </c>
      <c r="J18" s="13"/>
    </row>
    <row r="19" spans="1:10" ht="19.5" customHeight="1">
      <c r="A19" s="16" t="s">
        <v>22</v>
      </c>
      <c r="B19" s="16" t="s">
        <v>23</v>
      </c>
      <c r="C19" s="8">
        <v>269361</v>
      </c>
      <c r="D19" s="8">
        <f t="shared" si="0"/>
        <v>269361</v>
      </c>
      <c r="E19" s="8">
        <f t="shared" si="1"/>
        <v>269361</v>
      </c>
      <c r="F19" s="17">
        <v>98200</v>
      </c>
      <c r="G19" s="17">
        <v>171161</v>
      </c>
      <c r="H19" s="17"/>
      <c r="I19" s="17"/>
      <c r="J19" s="13"/>
    </row>
    <row r="20" spans="1:10" ht="19.5" customHeight="1">
      <c r="A20" s="10" t="s">
        <v>22</v>
      </c>
      <c r="B20" s="10" t="s">
        <v>41</v>
      </c>
      <c r="C20" s="11">
        <v>56693</v>
      </c>
      <c r="D20" s="11">
        <f t="shared" si="0"/>
        <v>56693</v>
      </c>
      <c r="E20" s="11">
        <f t="shared" si="1"/>
        <v>56693</v>
      </c>
      <c r="F20" s="13"/>
      <c r="G20" s="13"/>
      <c r="H20" s="13"/>
      <c r="I20" s="13">
        <v>56693</v>
      </c>
      <c r="J20" s="13"/>
    </row>
    <row r="21" spans="1:10" ht="19.5" customHeight="1">
      <c r="A21" s="16" t="s">
        <v>22</v>
      </c>
      <c r="B21" s="16" t="s">
        <v>40</v>
      </c>
      <c r="C21" s="8">
        <v>100000</v>
      </c>
      <c r="D21" s="8">
        <f t="shared" si="0"/>
        <v>100000</v>
      </c>
      <c r="E21" s="8">
        <f t="shared" si="1"/>
        <v>100000</v>
      </c>
      <c r="F21" s="17"/>
      <c r="G21" s="17"/>
      <c r="H21" s="17"/>
      <c r="I21" s="17">
        <v>100000</v>
      </c>
      <c r="J21" s="13"/>
    </row>
    <row r="22" spans="1:10" ht="19.5" customHeight="1">
      <c r="A22" s="10" t="s">
        <v>36</v>
      </c>
      <c r="B22" s="10" t="s">
        <v>37</v>
      </c>
      <c r="C22" s="11">
        <v>1348000</v>
      </c>
      <c r="D22" s="11">
        <f t="shared" si="0"/>
        <v>1348000</v>
      </c>
      <c r="E22" s="11">
        <f t="shared" si="1"/>
        <v>1348000</v>
      </c>
      <c r="F22" s="13"/>
      <c r="G22" s="13">
        <v>13360</v>
      </c>
      <c r="H22" s="13"/>
      <c r="I22" s="13">
        <v>1334640</v>
      </c>
      <c r="J22" s="13"/>
    </row>
    <row r="23" spans="1:10" s="7" customFormat="1" ht="19.5" customHeight="1">
      <c r="A23" s="18" t="s">
        <v>36</v>
      </c>
      <c r="B23" s="18" t="s">
        <v>38</v>
      </c>
      <c r="C23" s="19">
        <v>155000</v>
      </c>
      <c r="D23" s="8">
        <f t="shared" si="0"/>
        <v>155000</v>
      </c>
      <c r="E23" s="8">
        <f t="shared" si="1"/>
        <v>155000</v>
      </c>
      <c r="F23" s="19">
        <v>1550</v>
      </c>
      <c r="G23" s="19"/>
      <c r="H23" s="19"/>
      <c r="I23" s="19">
        <v>153450</v>
      </c>
      <c r="J23" s="12"/>
    </row>
    <row r="24" spans="1:10" ht="19.5" customHeight="1">
      <c r="A24" s="27" t="s">
        <v>24</v>
      </c>
      <c r="B24" s="28"/>
      <c r="C24" s="6">
        <f>SUM(C7:C23)</f>
        <v>18200970</v>
      </c>
      <c r="D24" s="6">
        <f aca="true" t="shared" si="2" ref="D24:J24">SUM(D7:D23)</f>
        <v>18200970</v>
      </c>
      <c r="E24" s="6">
        <f t="shared" si="2"/>
        <v>18200970</v>
      </c>
      <c r="F24" s="6">
        <f t="shared" si="2"/>
        <v>6448754</v>
      </c>
      <c r="G24" s="6">
        <f t="shared" si="2"/>
        <v>8524570</v>
      </c>
      <c r="H24" s="6">
        <f>SUM(H7:H23)</f>
        <v>1209270</v>
      </c>
      <c r="I24" s="6">
        <f>SUM(I7:I23)</f>
        <v>2018376</v>
      </c>
      <c r="J24" s="6">
        <f t="shared" si="2"/>
        <v>0</v>
      </c>
    </row>
    <row r="26" spans="1:13" ht="21.75" customHeight="1">
      <c r="A26" s="34">
        <v>12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15"/>
    </row>
  </sheetData>
  <sheetProtection/>
  <mergeCells count="11">
    <mergeCell ref="A26:L26"/>
    <mergeCell ref="C3:C5"/>
    <mergeCell ref="A1:K1"/>
    <mergeCell ref="B3:B5"/>
    <mergeCell ref="F4:I4"/>
    <mergeCell ref="A24:B24"/>
    <mergeCell ref="J4:J5"/>
    <mergeCell ref="E4:E5"/>
    <mergeCell ref="E3:J3"/>
    <mergeCell ref="A3:A5"/>
    <mergeCell ref="D3:D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77" r:id="rId1"/>
  <headerFooter alignWithMargins="0">
    <oddHeader>&amp;RTabela Nr 5
do Uchwały Rady Powiatu Wołomińskiego Nr XLVII-545/2018
z dnia 26 kwietnia 2018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admin</cp:lastModifiedBy>
  <cp:lastPrinted>2018-04-27T08:26:36Z</cp:lastPrinted>
  <dcterms:created xsi:type="dcterms:W3CDTF">2008-11-05T09:29:42Z</dcterms:created>
  <dcterms:modified xsi:type="dcterms:W3CDTF">2018-05-02T13:06:46Z</dcterms:modified>
  <cp:category/>
  <cp:version/>
  <cp:contentType/>
  <cp:contentStatus/>
</cp:coreProperties>
</file>