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<sst xmlns="http://schemas.openxmlformats.org/spreadsheetml/2006/main" count="55" uniqueCount="47">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</sst>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view="pageLayout" zoomScaleSheetLayoutView="100" colorId="8" workbookViewId="0" topLeftCell="A17">
      <selection activeCell="A29" sqref="A29:L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9.75" customHeight="1">
      <c r="J2" s="2" t="s">
        <v>0</v>
      </c>
    </row>
    <row r="3" spans="1:10" s="3" customFormat="1" ht="20.25" customHeight="1">
      <c r="A3" s="22" t="s">
        <v>1</v>
      </c>
      <c r="B3" s="22" t="s">
        <v>2</v>
      </c>
      <c r="C3" s="25" t="s">
        <v>3</v>
      </c>
      <c r="D3" s="25" t="s">
        <v>28</v>
      </c>
      <c r="E3" s="19" t="s">
        <v>4</v>
      </c>
      <c r="F3" s="20"/>
      <c r="G3" s="20"/>
      <c r="H3" s="20"/>
      <c r="I3" s="20"/>
      <c r="J3" s="21"/>
    </row>
    <row r="4" spans="1:10" s="3" customFormat="1" ht="20.25" customHeight="1">
      <c r="A4" s="23"/>
      <c r="B4" s="23"/>
      <c r="C4" s="26"/>
      <c r="D4" s="26"/>
      <c r="E4" s="25" t="s">
        <v>29</v>
      </c>
      <c r="F4" s="19" t="s">
        <v>5</v>
      </c>
      <c r="G4" s="30"/>
      <c r="H4" s="30"/>
      <c r="I4" s="31"/>
      <c r="J4" s="25" t="s">
        <v>6</v>
      </c>
    </row>
    <row r="5" spans="1:10" s="3" customFormat="1" ht="67.5" customHeight="1">
      <c r="A5" s="24"/>
      <c r="B5" s="24"/>
      <c r="C5" s="27"/>
      <c r="D5" s="27"/>
      <c r="E5" s="27"/>
      <c r="F5" s="5" t="s">
        <v>27</v>
      </c>
      <c r="G5" s="5" t="s">
        <v>25</v>
      </c>
      <c r="H5" s="5" t="s">
        <v>26</v>
      </c>
      <c r="I5" s="5" t="s">
        <v>7</v>
      </c>
      <c r="J5" s="27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6">SUM(E7+J7)</f>
        <v>20000</v>
      </c>
      <c r="E7" s="8">
        <f aca="true" t="shared" si="1" ref="E7:E26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8" t="s">
        <v>8</v>
      </c>
      <c r="B8" s="18" t="s">
        <v>9</v>
      </c>
      <c r="C8" s="12">
        <v>457386</v>
      </c>
      <c r="D8" s="12">
        <f t="shared" si="0"/>
        <v>457386</v>
      </c>
      <c r="E8" s="12">
        <f t="shared" si="1"/>
        <v>457386</v>
      </c>
      <c r="F8" s="12">
        <v>338386</v>
      </c>
      <c r="G8" s="12">
        <v>119000</v>
      </c>
      <c r="H8" s="12"/>
      <c r="I8" s="12"/>
      <c r="J8" s="12"/>
    </row>
    <row r="9" spans="1:10" ht="19.5" customHeight="1">
      <c r="A9" s="9" t="s">
        <v>10</v>
      </c>
      <c r="B9" s="9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8" t="s">
        <v>10</v>
      </c>
      <c r="B10" s="18" t="s">
        <v>11</v>
      </c>
      <c r="C10" s="12">
        <v>1081647</v>
      </c>
      <c r="D10" s="12">
        <f t="shared" si="0"/>
        <v>1081647</v>
      </c>
      <c r="E10" s="12">
        <f t="shared" si="1"/>
        <v>1081647</v>
      </c>
      <c r="F10" s="12">
        <v>130628</v>
      </c>
      <c r="G10" s="12">
        <v>948969</v>
      </c>
      <c r="H10" s="12"/>
      <c r="I10" s="12">
        <v>2050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9" t="s">
        <v>12</v>
      </c>
      <c r="B12" s="9" t="s">
        <v>14</v>
      </c>
      <c r="C12" s="8">
        <v>42736</v>
      </c>
      <c r="D12" s="8">
        <f t="shared" si="0"/>
        <v>42736</v>
      </c>
      <c r="E12" s="8">
        <f t="shared" si="1"/>
        <v>42736</v>
      </c>
      <c r="F12" s="8">
        <v>5550.64</v>
      </c>
      <c r="G12" s="8">
        <v>37185.36</v>
      </c>
      <c r="H12" s="12"/>
      <c r="I12" s="12"/>
      <c r="J12" s="12"/>
    </row>
    <row r="13" spans="1:10" ht="19.5" customHeight="1">
      <c r="A13" s="9" t="s">
        <v>34</v>
      </c>
      <c r="B13" s="9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8" t="s">
        <v>15</v>
      </c>
      <c r="B14" s="18" t="s">
        <v>16</v>
      </c>
      <c r="C14" s="12">
        <v>7037372</v>
      </c>
      <c r="D14" s="12">
        <f t="shared" si="0"/>
        <v>7037372</v>
      </c>
      <c r="E14" s="12">
        <f t="shared" si="1"/>
        <v>7037372</v>
      </c>
      <c r="F14" s="12">
        <v>470435</v>
      </c>
      <c r="G14" s="12">
        <v>6252323</v>
      </c>
      <c r="H14" s="12"/>
      <c r="I14" s="12">
        <v>314614</v>
      </c>
      <c r="J14" s="12"/>
    </row>
    <row r="15" spans="1:10" ht="19.5" customHeight="1">
      <c r="A15" s="9" t="s">
        <v>36</v>
      </c>
      <c r="B15" s="9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9" t="s">
        <v>43</v>
      </c>
      <c r="B16" s="9" t="s">
        <v>44</v>
      </c>
      <c r="C16" s="8">
        <v>50268</v>
      </c>
      <c r="D16" s="8">
        <f t="shared" si="0"/>
        <v>50268</v>
      </c>
      <c r="E16" s="8">
        <f t="shared" si="1"/>
        <v>50268</v>
      </c>
      <c r="F16" s="8">
        <v>24799</v>
      </c>
      <c r="G16" s="8"/>
      <c r="H16" s="8">
        <v>25469</v>
      </c>
      <c r="I16" s="8"/>
      <c r="J16" s="8"/>
    </row>
    <row r="17" spans="1:10" ht="19.5" customHeight="1">
      <c r="A17" s="9" t="s">
        <v>43</v>
      </c>
      <c r="B17" s="9" t="s">
        <v>45</v>
      </c>
      <c r="C17" s="8">
        <v>21300</v>
      </c>
      <c r="D17" s="8">
        <f t="shared" si="0"/>
        <v>21300</v>
      </c>
      <c r="E17" s="8">
        <f t="shared" si="1"/>
        <v>21300</v>
      </c>
      <c r="F17" s="8">
        <v>21300</v>
      </c>
      <c r="G17" s="8"/>
      <c r="H17" s="8"/>
      <c r="I17" s="8"/>
      <c r="J17" s="8"/>
    </row>
    <row r="18" spans="1:10" ht="19.5" customHeight="1">
      <c r="A18" s="9" t="s">
        <v>43</v>
      </c>
      <c r="B18" s="9" t="s">
        <v>46</v>
      </c>
      <c r="C18" s="8">
        <v>42599</v>
      </c>
      <c r="D18" s="8">
        <f t="shared" si="0"/>
        <v>42599</v>
      </c>
      <c r="E18" s="8">
        <f t="shared" si="1"/>
        <v>42599</v>
      </c>
      <c r="F18" s="8">
        <v>18150</v>
      </c>
      <c r="G18" s="8"/>
      <c r="H18" s="8">
        <v>24449</v>
      </c>
      <c r="I18" s="8"/>
      <c r="J18" s="8"/>
    </row>
    <row r="19" spans="1:10" ht="19.5" customHeight="1">
      <c r="A19" s="18" t="s">
        <v>17</v>
      </c>
      <c r="B19" s="18" t="s">
        <v>18</v>
      </c>
      <c r="C19" s="12">
        <v>5372168</v>
      </c>
      <c r="D19" s="12">
        <f t="shared" si="0"/>
        <v>5372168</v>
      </c>
      <c r="E19" s="12">
        <f t="shared" si="1"/>
        <v>5372168</v>
      </c>
      <c r="F19" s="12">
        <v>5372168</v>
      </c>
      <c r="G19" s="12"/>
      <c r="H19" s="12"/>
      <c r="I19" s="8"/>
      <c r="J19" s="8"/>
    </row>
    <row r="20" spans="1:10" ht="19.5" customHeight="1">
      <c r="A20" s="18" t="s">
        <v>19</v>
      </c>
      <c r="B20" s="18" t="s">
        <v>20</v>
      </c>
      <c r="C20" s="12">
        <v>1600336</v>
      </c>
      <c r="D20" s="12">
        <f t="shared" si="0"/>
        <v>1600336</v>
      </c>
      <c r="E20" s="12">
        <f t="shared" si="1"/>
        <v>1600336</v>
      </c>
      <c r="F20" s="12">
        <v>127968</v>
      </c>
      <c r="G20" s="12">
        <v>691264</v>
      </c>
      <c r="H20" s="12">
        <v>781104</v>
      </c>
      <c r="I20" s="12"/>
      <c r="J20" s="8"/>
    </row>
    <row r="21" spans="1:10" ht="19.5" customHeight="1">
      <c r="A21" s="9" t="s">
        <v>19</v>
      </c>
      <c r="B21" s="9" t="s">
        <v>38</v>
      </c>
      <c r="C21" s="8">
        <v>220</v>
      </c>
      <c r="D21" s="8">
        <f t="shared" si="0"/>
        <v>220</v>
      </c>
      <c r="E21" s="8">
        <f t="shared" si="1"/>
        <v>220</v>
      </c>
      <c r="F21" s="8">
        <v>220</v>
      </c>
      <c r="G21" s="8"/>
      <c r="H21" s="8"/>
      <c r="I21" s="8"/>
      <c r="J21" s="8"/>
    </row>
    <row r="22" spans="1:10" ht="19.5" customHeight="1">
      <c r="A22" s="10" t="s">
        <v>19</v>
      </c>
      <c r="B22" s="10" t="s">
        <v>21</v>
      </c>
      <c r="C22" s="8">
        <v>71000</v>
      </c>
      <c r="D22" s="8">
        <f t="shared" si="0"/>
        <v>71000</v>
      </c>
      <c r="E22" s="8">
        <f t="shared" si="1"/>
        <v>71000</v>
      </c>
      <c r="F22" s="11"/>
      <c r="G22" s="11"/>
      <c r="H22" s="11"/>
      <c r="I22" s="11">
        <v>71000</v>
      </c>
      <c r="J22" s="11"/>
    </row>
    <row r="23" spans="1:10" ht="19.5" customHeight="1">
      <c r="A23" s="15" t="s">
        <v>22</v>
      </c>
      <c r="B23" s="15" t="s">
        <v>23</v>
      </c>
      <c r="C23" s="12">
        <v>348692</v>
      </c>
      <c r="D23" s="12">
        <f t="shared" si="0"/>
        <v>348692</v>
      </c>
      <c r="E23" s="12">
        <f t="shared" si="1"/>
        <v>348692</v>
      </c>
      <c r="F23" s="14">
        <v>171692</v>
      </c>
      <c r="G23" s="14">
        <v>177000</v>
      </c>
      <c r="H23" s="14"/>
      <c r="I23" s="14"/>
      <c r="J23" s="11"/>
    </row>
    <row r="24" spans="1:10" ht="19.5" customHeight="1">
      <c r="A24" s="15" t="s">
        <v>22</v>
      </c>
      <c r="B24" s="15" t="s">
        <v>42</v>
      </c>
      <c r="C24" s="12">
        <v>387300</v>
      </c>
      <c r="D24" s="12">
        <f>SUM(E24+J24)</f>
        <v>387300</v>
      </c>
      <c r="E24" s="12">
        <f>SUM(F24:I24)</f>
        <v>387300</v>
      </c>
      <c r="F24" s="14"/>
      <c r="G24" s="14"/>
      <c r="H24" s="14"/>
      <c r="I24" s="14">
        <v>387300</v>
      </c>
      <c r="J24" s="11"/>
    </row>
    <row r="25" spans="1:10" ht="19.5" customHeight="1">
      <c r="A25" s="15" t="s">
        <v>39</v>
      </c>
      <c r="B25" s="15" t="s">
        <v>40</v>
      </c>
      <c r="C25" s="12">
        <v>1472550</v>
      </c>
      <c r="D25" s="12">
        <f t="shared" si="0"/>
        <v>1472550</v>
      </c>
      <c r="E25" s="12">
        <f t="shared" si="1"/>
        <v>1472550</v>
      </c>
      <c r="F25" s="14">
        <v>205</v>
      </c>
      <c r="G25" s="14">
        <v>14400</v>
      </c>
      <c r="H25" s="14"/>
      <c r="I25" s="14">
        <v>1457945</v>
      </c>
      <c r="J25" s="14"/>
    </row>
    <row r="26" spans="1:10" s="7" customFormat="1" ht="19.5" customHeight="1">
      <c r="A26" s="16" t="s">
        <v>39</v>
      </c>
      <c r="B26" s="16" t="s">
        <v>41</v>
      </c>
      <c r="C26" s="17">
        <v>160846</v>
      </c>
      <c r="D26" s="12">
        <f t="shared" si="0"/>
        <v>160846</v>
      </c>
      <c r="E26" s="12">
        <f t="shared" si="1"/>
        <v>160846</v>
      </c>
      <c r="F26" s="17">
        <v>1556</v>
      </c>
      <c r="G26" s="17">
        <v>0</v>
      </c>
      <c r="H26" s="17">
        <v>3684</v>
      </c>
      <c r="I26" s="17">
        <v>155606</v>
      </c>
      <c r="J26" s="17"/>
    </row>
    <row r="27" spans="1:10" ht="19.5" customHeight="1">
      <c r="A27" s="32" t="s">
        <v>24</v>
      </c>
      <c r="B27" s="33"/>
      <c r="C27" s="6">
        <f>SUM(C7:C26)</f>
        <v>19401562</v>
      </c>
      <c r="D27" s="6">
        <f aca="true" t="shared" si="2" ref="D27:J27">SUM(D7:D26)</f>
        <v>19401562</v>
      </c>
      <c r="E27" s="6">
        <f t="shared" si="2"/>
        <v>19401562</v>
      </c>
      <c r="F27" s="6">
        <f t="shared" si="2"/>
        <v>7151464.640000001</v>
      </c>
      <c r="G27" s="6">
        <f t="shared" si="2"/>
        <v>8723247.36</v>
      </c>
      <c r="H27" s="6">
        <f t="shared" si="2"/>
        <v>1138335</v>
      </c>
      <c r="I27" s="6">
        <f t="shared" si="2"/>
        <v>2388515</v>
      </c>
      <c r="J27" s="6">
        <f t="shared" si="2"/>
        <v>0</v>
      </c>
    </row>
    <row r="28" ht="5.25" customHeight="1"/>
    <row r="29" spans="1:13" ht="17.25" customHeight="1">
      <c r="A29" s="28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3"/>
    </row>
  </sheetData>
  <sheetProtection/>
  <mergeCells count="11">
    <mergeCell ref="E4:E5"/>
    <mergeCell ref="E3:J3"/>
    <mergeCell ref="A3:A5"/>
    <mergeCell ref="D3:D5"/>
    <mergeCell ref="A29:L29"/>
    <mergeCell ref="C3:C5"/>
    <mergeCell ref="A1:K1"/>
    <mergeCell ref="B3:B5"/>
    <mergeCell ref="F4:I4"/>
    <mergeCell ref="A27:B27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4
do Uchwały Rady Powiatu Wołomińskiego Nr XLII-477/2017
z dnia 23 listopada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2017-11-24T08:22:06Z</cp:lastPrinted>
  <dcterms:created xsi:type="dcterms:W3CDTF">2008-11-05T09:29:42Z</dcterms:created>
  <dcterms:modified xsi:type="dcterms:W3CDTF">2017-11-24T14:32:45Z</dcterms:modified>
  <cp:category/>
  <cp:version/>
  <cp:contentType/>
  <cp:contentStatus/>
</cp:coreProperties>
</file>