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'8'!$A$1:$J$26</definedName>
  </definedNames>
  <calcPr fullCalcOnLoad="1"/>
</workbook>
</file>

<file path=xl/sharedStrings.xml><?xml version="1.0" encoding="utf-8"?>
<sst xmlns="http://schemas.openxmlformats.org/spreadsheetml/2006/main" count="15" uniqueCount="15">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</sst>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/>
    </xf>
    <xf numFmtId="4" fontId="0" fillId="25" borderId="17" xfId="0" applyNumberFormat="1" applyFont="1" applyFill="1" applyBorder="1" applyAlignment="1">
      <alignment vertical="center" wrapText="1"/>
    </xf>
    <xf numFmtId="4" fontId="0" fillId="0" borderId="18" xfId="0" applyNumberFormat="1" applyFont="1" applyBorder="1" applyAlignment="1">
      <alignment horizontal="right" vertical="center"/>
    </xf>
    <xf numFmtId="4" fontId="0" fillId="25" borderId="15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4" fontId="0" fillId="0" borderId="21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right" vertical="center"/>
    </xf>
    <xf numFmtId="4" fontId="22" fillId="25" borderId="16" xfId="0" applyNumberFormat="1" applyFont="1" applyFill="1" applyBorder="1" applyAlignment="1">
      <alignment vertical="center" wrapText="1"/>
    </xf>
    <xf numFmtId="4" fontId="22" fillId="25" borderId="15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view="pageLayout" zoomScaleNormal="120" workbookViewId="0" topLeftCell="A1">
      <selection activeCell="A22" sqref="A22:L22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</row>
    <row r="2" spans="9:10" ht="12.75">
      <c r="I2" s="2" t="s">
        <v>0</v>
      </c>
      <c r="J2" s="2"/>
    </row>
    <row r="3" spans="1:79" ht="21" customHeight="1">
      <c r="A3" s="42" t="s">
        <v>1</v>
      </c>
      <c r="B3" s="43" t="s">
        <v>2</v>
      </c>
      <c r="C3" s="46" t="s">
        <v>11</v>
      </c>
      <c r="D3" s="46" t="s">
        <v>8</v>
      </c>
      <c r="E3" s="37" t="s">
        <v>3</v>
      </c>
      <c r="F3" s="38"/>
      <c r="G3" s="38"/>
      <c r="H3" s="38"/>
      <c r="I3" s="5"/>
      <c r="J3" s="6"/>
      <c r="BX3" s="1"/>
      <c r="BY3" s="1"/>
      <c r="BZ3" s="1"/>
      <c r="CA3" s="1"/>
    </row>
    <row r="4" spans="1:79" ht="21.75" customHeight="1">
      <c r="A4" s="42"/>
      <c r="B4" s="44"/>
      <c r="C4" s="42"/>
      <c r="D4" s="46"/>
      <c r="E4" s="46" t="s">
        <v>9</v>
      </c>
      <c r="F4" s="37" t="s">
        <v>4</v>
      </c>
      <c r="G4" s="39"/>
      <c r="H4" s="40"/>
      <c r="I4" s="47" t="s">
        <v>12</v>
      </c>
      <c r="J4" s="48"/>
      <c r="BY4" s="1"/>
      <c r="BZ4" s="1"/>
      <c r="CA4" s="1"/>
    </row>
    <row r="5" spans="1:79" ht="69" customHeight="1">
      <c r="A5" s="42"/>
      <c r="B5" s="45"/>
      <c r="C5" s="42"/>
      <c r="D5" s="46"/>
      <c r="E5" s="46"/>
      <c r="F5" s="7" t="s">
        <v>7</v>
      </c>
      <c r="G5" s="7" t="s">
        <v>10</v>
      </c>
      <c r="H5" s="8" t="s">
        <v>5</v>
      </c>
      <c r="I5" s="9"/>
      <c r="J5" s="10" t="s">
        <v>13</v>
      </c>
      <c r="BY5" s="1"/>
      <c r="BZ5" s="1"/>
      <c r="CA5" s="1"/>
    </row>
    <row r="6" spans="1:79" ht="10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4"/>
      <c r="BY6" s="1"/>
      <c r="BZ6" s="1"/>
      <c r="CA6" s="1"/>
    </row>
    <row r="7" spans="1:79" ht="24" customHeight="1">
      <c r="A7" s="12">
        <v>600</v>
      </c>
      <c r="B7" s="12">
        <v>60004</v>
      </c>
      <c r="C7" s="13">
        <v>6865280</v>
      </c>
      <c r="D7" s="13">
        <f>SUM(E7+I7)</f>
        <v>7865280</v>
      </c>
      <c r="E7" s="13">
        <f aca="true" t="shared" si="0" ref="E7:E13">SUM(F7:H7)</f>
        <v>7865280</v>
      </c>
      <c r="F7" s="14"/>
      <c r="G7" s="13"/>
      <c r="H7" s="13">
        <v>7865280</v>
      </c>
      <c r="I7" s="13">
        <f>SUM(J7)</f>
        <v>0</v>
      </c>
      <c r="J7" s="16"/>
      <c r="BY7" s="1"/>
      <c r="BZ7" s="1"/>
      <c r="CA7" s="1"/>
    </row>
    <row r="8" spans="1:79" ht="24" customHeight="1">
      <c r="A8" s="25">
        <v>600</v>
      </c>
      <c r="B8" s="25">
        <v>60014</v>
      </c>
      <c r="C8" s="26">
        <v>7122800</v>
      </c>
      <c r="D8" s="26">
        <v>20344448</v>
      </c>
      <c r="E8" s="26">
        <v>430053</v>
      </c>
      <c r="F8" s="27"/>
      <c r="G8" s="26"/>
      <c r="H8" s="26">
        <v>430053</v>
      </c>
      <c r="I8" s="26">
        <v>19914395</v>
      </c>
      <c r="J8" s="28">
        <v>2497050</v>
      </c>
      <c r="BY8" s="1"/>
      <c r="BZ8" s="1"/>
      <c r="CA8" s="1"/>
    </row>
    <row r="9" spans="1:79" ht="24" customHeight="1">
      <c r="A9" s="25">
        <v>600</v>
      </c>
      <c r="B9" s="25">
        <v>60016</v>
      </c>
      <c r="C9" s="26">
        <v>0</v>
      </c>
      <c r="D9" s="26">
        <v>7220000</v>
      </c>
      <c r="E9" s="26">
        <f t="shared" si="0"/>
        <v>0</v>
      </c>
      <c r="F9" s="27"/>
      <c r="G9" s="26"/>
      <c r="H9" s="26"/>
      <c r="I9" s="26">
        <v>7220000</v>
      </c>
      <c r="J9" s="28">
        <v>7220000</v>
      </c>
      <c r="BY9" s="1"/>
      <c r="BZ9" s="1"/>
      <c r="CA9" s="1"/>
    </row>
    <row r="10" spans="1:79" ht="24" customHeight="1">
      <c r="A10" s="12">
        <v>710</v>
      </c>
      <c r="B10" s="12">
        <v>71095</v>
      </c>
      <c r="C10" s="13"/>
      <c r="D10" s="13">
        <f aca="true" t="shared" si="1" ref="D10:D20">SUM(E10+I10)</f>
        <v>56882</v>
      </c>
      <c r="E10" s="13">
        <f t="shared" si="0"/>
        <v>0</v>
      </c>
      <c r="F10" s="14"/>
      <c r="G10" s="13"/>
      <c r="H10" s="13"/>
      <c r="I10" s="13">
        <f aca="true" t="shared" si="2" ref="I10:I20">SUM(J10)</f>
        <v>56882</v>
      </c>
      <c r="J10" s="18">
        <v>56882</v>
      </c>
      <c r="BY10" s="1"/>
      <c r="BZ10" s="1"/>
      <c r="CA10" s="1"/>
    </row>
    <row r="11" spans="1:79" ht="24" customHeight="1">
      <c r="A11" s="12">
        <v>754</v>
      </c>
      <c r="B11" s="12">
        <v>75421</v>
      </c>
      <c r="C11" s="13">
        <v>515331</v>
      </c>
      <c r="D11" s="13">
        <f t="shared" si="1"/>
        <v>1358579</v>
      </c>
      <c r="E11" s="13">
        <f t="shared" si="0"/>
        <v>0</v>
      </c>
      <c r="F11" s="14"/>
      <c r="G11" s="13"/>
      <c r="H11" s="13"/>
      <c r="I11" s="13">
        <v>1358579</v>
      </c>
      <c r="J11" s="18"/>
      <c r="BY11" s="1"/>
      <c r="BZ11" s="1"/>
      <c r="CA11" s="1"/>
    </row>
    <row r="12" spans="1:79" ht="24" customHeight="1">
      <c r="A12" s="12">
        <v>801</v>
      </c>
      <c r="B12" s="12">
        <v>80102</v>
      </c>
      <c r="C12" s="13">
        <v>2500000</v>
      </c>
      <c r="D12" s="13">
        <f t="shared" si="1"/>
        <v>4203847</v>
      </c>
      <c r="E12" s="13">
        <f t="shared" si="0"/>
        <v>0</v>
      </c>
      <c r="F12" s="14"/>
      <c r="G12" s="13"/>
      <c r="H12" s="13"/>
      <c r="I12" s="13">
        <v>4203847</v>
      </c>
      <c r="J12" s="18"/>
      <c r="BY12" s="1"/>
      <c r="BZ12" s="1"/>
      <c r="CA12" s="1"/>
    </row>
    <row r="13" spans="1:79" ht="24" customHeight="1">
      <c r="A13" s="25">
        <v>801</v>
      </c>
      <c r="B13" s="25">
        <v>80120</v>
      </c>
      <c r="C13" s="26">
        <v>200000</v>
      </c>
      <c r="D13" s="26">
        <f>SUM(E13+I13)</f>
        <v>234000</v>
      </c>
      <c r="E13" s="26">
        <f t="shared" si="0"/>
        <v>0</v>
      </c>
      <c r="F13" s="27"/>
      <c r="G13" s="26"/>
      <c r="H13" s="26"/>
      <c r="I13" s="26">
        <v>234000</v>
      </c>
      <c r="J13" s="29"/>
      <c r="BY13" s="1"/>
      <c r="BZ13" s="1"/>
      <c r="CA13" s="1"/>
    </row>
    <row r="14" spans="1:79" ht="24" customHeight="1">
      <c r="A14" s="12">
        <v>801</v>
      </c>
      <c r="B14" s="12">
        <v>80130</v>
      </c>
      <c r="C14" s="13"/>
      <c r="D14" s="13">
        <f t="shared" si="1"/>
        <v>117000</v>
      </c>
      <c r="E14" s="13">
        <f>SUM(F14:H14)</f>
        <v>117000</v>
      </c>
      <c r="F14" s="14"/>
      <c r="G14" s="13"/>
      <c r="H14" s="13">
        <v>117000</v>
      </c>
      <c r="I14" s="13">
        <f t="shared" si="2"/>
        <v>0</v>
      </c>
      <c r="J14" s="18"/>
      <c r="BY14" s="1"/>
      <c r="BZ14" s="1"/>
      <c r="CA14" s="1"/>
    </row>
    <row r="15" spans="1:79" ht="24" customHeight="1">
      <c r="A15" s="25">
        <v>852</v>
      </c>
      <c r="B15" s="25">
        <v>85203</v>
      </c>
      <c r="C15" s="26">
        <v>44000</v>
      </c>
      <c r="D15" s="26">
        <v>44000</v>
      </c>
      <c r="E15" s="26">
        <v>44000</v>
      </c>
      <c r="F15" s="27">
        <v>44000</v>
      </c>
      <c r="G15" s="26"/>
      <c r="H15" s="26"/>
      <c r="I15" s="26"/>
      <c r="J15" s="29"/>
      <c r="BY15" s="1"/>
      <c r="BZ15" s="1"/>
      <c r="CA15" s="1"/>
    </row>
    <row r="16" spans="1:79" ht="24" customHeight="1">
      <c r="A16" s="12">
        <v>852</v>
      </c>
      <c r="B16" s="12">
        <v>85295</v>
      </c>
      <c r="C16" s="19"/>
      <c r="D16" s="13">
        <f t="shared" si="1"/>
        <v>322000</v>
      </c>
      <c r="E16" s="13">
        <f>SUM(F16:H16)</f>
        <v>322000</v>
      </c>
      <c r="F16" s="13"/>
      <c r="G16" s="13"/>
      <c r="H16" s="13">
        <v>322000</v>
      </c>
      <c r="I16" s="13">
        <f t="shared" si="2"/>
        <v>0</v>
      </c>
      <c r="J16" s="18"/>
      <c r="BY16" s="1"/>
      <c r="BZ16" s="1"/>
      <c r="CA16" s="1"/>
    </row>
    <row r="17" spans="1:79" ht="24" customHeight="1">
      <c r="A17" s="12">
        <v>853</v>
      </c>
      <c r="B17" s="12">
        <v>85311</v>
      </c>
      <c r="C17" s="19"/>
      <c r="D17" s="13">
        <f t="shared" si="1"/>
        <v>12000</v>
      </c>
      <c r="E17" s="13">
        <f>SUM(F17:H17)</f>
        <v>12000</v>
      </c>
      <c r="F17" s="13"/>
      <c r="G17" s="13"/>
      <c r="H17" s="13">
        <v>12000</v>
      </c>
      <c r="I17" s="13">
        <f t="shared" si="2"/>
        <v>0</v>
      </c>
      <c r="J17" s="20"/>
      <c r="BY17" s="1"/>
      <c r="BZ17" s="1"/>
      <c r="CA17" s="1"/>
    </row>
    <row r="18" spans="1:79" ht="24" customHeight="1">
      <c r="A18" s="12">
        <v>855</v>
      </c>
      <c r="B18" s="12">
        <v>85508</v>
      </c>
      <c r="C18" s="13">
        <v>1186225</v>
      </c>
      <c r="D18" s="13">
        <f t="shared" si="1"/>
        <v>1186225</v>
      </c>
      <c r="E18" s="13">
        <v>1186225</v>
      </c>
      <c r="F18" s="13">
        <v>1186225</v>
      </c>
      <c r="G18" s="13"/>
      <c r="H18" s="13"/>
      <c r="I18" s="13">
        <f t="shared" si="2"/>
        <v>0</v>
      </c>
      <c r="J18" s="13"/>
      <c r="BY18" s="1"/>
      <c r="BZ18" s="1"/>
      <c r="CA18" s="1"/>
    </row>
    <row r="19" spans="1:79" ht="24" customHeight="1">
      <c r="A19" s="12">
        <v>855</v>
      </c>
      <c r="B19" s="12">
        <v>85510</v>
      </c>
      <c r="C19" s="21">
        <v>720437</v>
      </c>
      <c r="D19" s="13">
        <f t="shared" si="1"/>
        <v>720437</v>
      </c>
      <c r="E19" s="13">
        <v>720437</v>
      </c>
      <c r="F19" s="21">
        <v>720437</v>
      </c>
      <c r="G19" s="21"/>
      <c r="H19" s="22"/>
      <c r="I19" s="13">
        <f t="shared" si="2"/>
        <v>0</v>
      </c>
      <c r="J19" s="13"/>
      <c r="BY19" s="1"/>
      <c r="BZ19" s="1"/>
      <c r="CA19" s="1"/>
    </row>
    <row r="20" spans="1:79" ht="24" customHeight="1">
      <c r="A20" s="23">
        <v>921</v>
      </c>
      <c r="B20" s="23">
        <v>92116</v>
      </c>
      <c r="C20" s="17">
        <v>150000</v>
      </c>
      <c r="D20" s="13">
        <f t="shared" si="1"/>
        <v>591777</v>
      </c>
      <c r="E20" s="13">
        <f>SUM(F20:H20)</f>
        <v>591777</v>
      </c>
      <c r="F20" s="17"/>
      <c r="G20" s="17"/>
      <c r="H20" s="24">
        <v>591777</v>
      </c>
      <c r="I20" s="13">
        <f t="shared" si="2"/>
        <v>0</v>
      </c>
      <c r="J20" s="17"/>
      <c r="BY20" s="1"/>
      <c r="BZ20" s="1"/>
      <c r="CA20" s="1"/>
    </row>
    <row r="21" spans="1:79" ht="27" customHeight="1">
      <c r="A21" s="35" t="s">
        <v>6</v>
      </c>
      <c r="B21" s="36"/>
      <c r="C21" s="15">
        <f>SUM(C7:C20)</f>
        <v>19304073</v>
      </c>
      <c r="D21" s="15">
        <f aca="true" t="shared" si="3" ref="D21:J21">SUM(D7:D20)</f>
        <v>44276475</v>
      </c>
      <c r="E21" s="15">
        <f t="shared" si="3"/>
        <v>11288772</v>
      </c>
      <c r="F21" s="15">
        <f t="shared" si="3"/>
        <v>1950662</v>
      </c>
      <c r="G21" s="15">
        <f t="shared" si="3"/>
        <v>0</v>
      </c>
      <c r="H21" s="15">
        <f t="shared" si="3"/>
        <v>9338110</v>
      </c>
      <c r="I21" s="15">
        <f t="shared" si="3"/>
        <v>32987703</v>
      </c>
      <c r="J21" s="15">
        <f t="shared" si="3"/>
        <v>9773932</v>
      </c>
      <c r="BY21" s="1"/>
      <c r="BZ21" s="1"/>
      <c r="CA21" s="1"/>
    </row>
    <row r="22" spans="1:12" ht="32.2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24.7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2.75">
      <c r="A24" s="32">
        <v>12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ht="12.75" hidden="1"/>
    <row r="26" spans="1:12" ht="14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11"/>
      <c r="L26" s="11"/>
    </row>
  </sheetData>
  <sheetProtection/>
  <mergeCells count="14">
    <mergeCell ref="A1:J1"/>
    <mergeCell ref="A3:A5"/>
    <mergeCell ref="B3:B5"/>
    <mergeCell ref="C3:C5"/>
    <mergeCell ref="D3:D5"/>
    <mergeCell ref="E4:E5"/>
    <mergeCell ref="I4:J4"/>
    <mergeCell ref="A22:L22"/>
    <mergeCell ref="A23:L23"/>
    <mergeCell ref="A24:L24"/>
    <mergeCell ref="A26:J26"/>
    <mergeCell ref="A21:B21"/>
    <mergeCell ref="E3:H3"/>
    <mergeCell ref="F4:H4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1" r:id="rId1"/>
  <headerFooter alignWithMargins="0">
    <oddHeader>&amp;RTabela Nr 5
do Uchwały Rady Powiatu Wołomińskiego Nr XL-376/2017
z dnia 21 września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2017-09-21T10:25:59Z</cp:lastPrinted>
  <dcterms:created xsi:type="dcterms:W3CDTF">2008-11-05T11:56:14Z</dcterms:created>
  <dcterms:modified xsi:type="dcterms:W3CDTF">2017-09-21T11:09:51Z</dcterms:modified>
  <cp:category/>
  <cp:version/>
  <cp:contentType/>
  <cp:contentStatus/>
</cp:coreProperties>
</file>