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'12'!$A$1:$F$91</definedName>
  </definedNames>
  <calcPr fullCalcOnLoad="1"/>
</workbook>
</file>

<file path=xl/sharedStrings.xml><?xml version="1.0" encoding="utf-8"?>
<sst xmlns="http://schemas.openxmlformats.org/spreadsheetml/2006/main" count="274" uniqueCount="155">
  <si>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</si>
  <si>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</si>
  <si>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</si>
  <si>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</si>
  <si>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</si>
  <si>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</si>
  <si>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</si>
  <si>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</si>
  <si>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</si>
  <si>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</si>
  <si>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</si>
  <si>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</si>
  <si>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Publiczna Zasadnicza Szkoła Zawodowa w Radzyminie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</si>
  <si>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</si>
  <si>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</si>
  <si>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</si>
  <si>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</si>
  <si>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</si>
  <si>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</si>
  <si>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</si>
  <si>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</si>
  <si>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</si>
  <si>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</si>
  <si>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</si>
  <si>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</si>
  <si>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</si>
  <si>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</si>
  <si>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</si>
  <si>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</si>
  <si>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</si>
  <si>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</si>
  <si>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</si>
  <si>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</si>
  <si>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</si>
  <si>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</si>
  <si>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</si>
  <si>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</si>
  <si>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</si>
  <si>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</si>
  <si>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</si>
  <si>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</si>
  <si>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</si>
  <si>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</si>
  <si>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</si>
  <si>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</si>
  <si>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</si>
  <si>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</si>
  <si>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</si>
  <si>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>Młodzieżowy Ośrodek Socjoterapii PAC w Zielonce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</si>
  <si>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</si>
  <si>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</si>
  <si>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</si>
  <si>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</si>
  <si>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</si>
  <si>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</si>
  <si>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</si>
  <si>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</si>
  <si>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</si>
  <si>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</si>
  <si>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</si>
  <si>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</si>
  <si>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</si>
  <si>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</si>
  <si>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</si>
  <si>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</si>
  <si>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</si>
  <si>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</si>
  <si>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</si>
  <si>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</si>
  <si>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</si>
  <si>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</si>
  <si>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</si>
  <si>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</si>
  <si>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</si>
  <si>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</si>
  <si>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</si>
  <si>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</si>
  <si>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</si>
  <si>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</si>
  <si>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</si>
  <si>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</si>
  <si>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</si>
  <si>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</si>
  <si>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</si>
  <si>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</si>
  <si>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>80195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</si>
  <si>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</si>
  <si>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</si>
  <si>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</si>
  <si>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</si>
  <si>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</si>
  <si>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</si>
  <si>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</si>
  <si>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</si>
  <si>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</si>
  <si>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</si>
  <si>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</si>
  <si>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</si>
  <si>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</si>
  <si>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</si>
  <si>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</si>
  <si>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</si>
  <si>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</si>
  <si>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</si>
  <si>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</si>
  <si>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</si>
  <si>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</si>
  <si>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</si>
  <si>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</si>
  <si>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</si>
  <si>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</si>
  <si>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60016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</si>
  <si>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</si>
  <si>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</si>
  <si>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</si>
  <si>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</si>
  <si>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Uchwała RPW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</si>
  <si>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</si>
  <si>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</si>
  <si>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</si>
  <si>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</si>
  <si>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 Ząbki na realizację zadania Przebudowa ul Legionów w Ząbkach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</si>
  <si>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</si>
  <si>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</si>
  <si>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Szkoła Podstawowa ASQ</t>
  </si>
  <si>
    <t>Lodla Dorosłych EKSPERTUS w Ząbkach</t>
  </si>
  <si>
    <t>Szkoła Policealna dla Dorosłych w Poświętnem MED.</t>
  </si>
  <si>
    <t>Pomoc finansowa dla Gminw formie dotacji celowej na dofinansowanie zadań polityki prorodzinnej w ramch programu TAKrodzina.pl</t>
  </si>
  <si>
    <t xml:space="preserve">Niepubliczna Poradnia Psychologiczno-Pedagogiczna ASQ Wołomin- </t>
  </si>
  <si>
    <t>Niepubliczna Poradnia Psychologiczno-Pedagogiczna PROGRESO</t>
  </si>
  <si>
    <t>Niepubliczna Poradnia Psychologiczno-Pedagogiczna Zielona Poradnia</t>
  </si>
  <si>
    <t xml:space="preserve">Publiczna  Poradnia Psychologiczno-Pedagogiczna Zielona Poradnia </t>
  </si>
  <si>
    <t>Niepubliczna Poradnia Psychologiczno-Pedagogiczna Mały Świat</t>
  </si>
  <si>
    <t>Bursa Szkolna Kampus Leśny Zakatek</t>
  </si>
  <si>
    <t>855</t>
  </si>
  <si>
    <t>85510</t>
  </si>
  <si>
    <t>Dotacjje celowe przekazywane gminie na zadania bieżące realizowane na podstawie poroumień</t>
  </si>
  <si>
    <t>Dotacja celowa dla gminy Radzymin Budowa ciągu pieszo-rowerowego w ciągu drogi powiatowej Nr 4303 Radzymin</t>
  </si>
  <si>
    <t>Dotacje udzielane w 2017 r. z budżetu podmiotom należącym i nie należącym do sektora finansów publicznych</t>
  </si>
  <si>
    <t>Dotacje celowe przekazane dla powiatu na zadania bieżące realizowane na podstawie porozumień (umów) między jst - transport zbiorowy w zakresie przejazu liniami kolejowymi</t>
  </si>
  <si>
    <t>Dotacja dla Powiatowego Centrum Dziedzictwa i Twórczości na zakupy inwestycyjne agregat</t>
  </si>
  <si>
    <t>Wspieranie akcji promujących wolontariat wśród młodzieży szkolnej</t>
  </si>
  <si>
    <t>Pomoc w integracji ze środowiskiem osób mających trudności  w przystosowaniu się do życia oraz zadania w zakresie poradnictwa rodzinnego</t>
  </si>
  <si>
    <t>Pomoc finansowa dla Gminy Marki w formie dotacji celowej na dofinansowanie zadan politykin prorodzinnej  w ramach programu TAKrodzina.pl</t>
  </si>
  <si>
    <t>Pomoc finansowa dla Gminy Ząbki w formie dotacji celowej na dofinansowanie zadan politykin prorodzinnej  w ramach programu TAKrodzina.pl</t>
  </si>
  <si>
    <t>Pomoc finansowa dla Gminy Radzymin w formie dotacji celowej na dofinansowanie zadan politykin prorodzinnej  w ramach programu TAKrodzina.pl</t>
  </si>
  <si>
    <t>Pomoc finansowa dla Gminy Dąbrówka w formie dotacji celowej na dofinansowanie zadan politykin prorodzinnej  w ramach programu TAKrodzina.pl</t>
  </si>
  <si>
    <t>Pomoc finansowa dla Gminy Tłuszcz w formie dotacji celowej na dofinansowanie zadan politykin prorodzinnej  w ramach programu TAKrodzina.pl</t>
  </si>
  <si>
    <t>Pomoc finansowa dla Gminy Klembów w formie dotacji celowej na dofinansowanie zadan politykin prorodzinnej  w ramach programu TAKrodzina.pl</t>
  </si>
  <si>
    <t>Pomoc finansowa dla Gminy Poświętne w formie dotacji celowej na dofinansowanie zadan politykin prorodzinnej  w ramach programu TAKrodzina.pl</t>
  </si>
  <si>
    <t>Pomoc finansowa dla Gminy zielonka w formie dotacji celowej na dofinansowanie zadan politykin prorodzinnej  w ramach programu TAKrodzina.pl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</si>
  <si>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</si>
  <si>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</si>
  <si>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Uchwała RPW XXVIII-300/2017     z dnia 26 stycznia 2017 r.</t>
  </si>
  <si>
    <t>Dotacja celowa  w formie  pomocy  finansowej dla gm Jadów na realizację zadania Budowa ulicy  Kościuszki w Urlach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</si>
</sst>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0"/>
      <color indexed="8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b/>
      <sz val="26"/>
      <color indexed="8"/>
      <name val="Arial"/>
      <family val="2"/>
    </font>
    <font>
      <sz val="26"/>
      <color theme="1"/>
      <name val="Arial CE"/>
      <family val="0"/>
    </font>
    <font>
      <sz val="22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/>
    </xf>
    <xf numFmtId="41" fontId="30" fillId="24" borderId="1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49" fontId="41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1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1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45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40" fillId="24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4" fontId="45" fillId="24" borderId="10" xfId="0" applyNumberFormat="1" applyFont="1" applyFill="1" applyBorder="1" applyAlignment="1">
      <alignment horizontal="center" vertical="center"/>
    </xf>
    <xf numFmtId="49" fontId="41" fillId="25" borderId="15" xfId="0" applyNumberFormat="1" applyFont="1" applyFill="1" applyBorder="1" applyAlignment="1" applyProtection="1">
      <alignment horizontal="left" vertical="center" wrapText="1"/>
      <protection locked="0"/>
    </xf>
    <xf numFmtId="49" fontId="41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40" fillId="24" borderId="10" xfId="0" applyNumberFormat="1" applyFont="1" applyFill="1" applyBorder="1" applyAlignment="1">
      <alignment horizontal="center" vertical="center"/>
    </xf>
    <xf numFmtId="49" fontId="44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32" fillId="24" borderId="10" xfId="0" applyFont="1" applyFill="1" applyBorder="1" applyAlignment="1">
      <alignment horizontal="center" vertical="center" wrapText="1"/>
    </xf>
    <xf numFmtId="49" fontId="29" fillId="24" borderId="18" xfId="0" applyNumberFormat="1" applyFont="1" applyFill="1" applyBorder="1" applyAlignment="1">
      <alignment horizontal="center" vertical="center"/>
    </xf>
    <xf numFmtId="49" fontId="36" fillId="24" borderId="19" xfId="0" applyNumberFormat="1" applyFont="1" applyFill="1" applyBorder="1" applyAlignment="1">
      <alignment horizontal="center" vertical="center" wrapText="1"/>
    </xf>
    <xf numFmtId="49" fontId="34" fillId="24" borderId="20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49" fontId="33" fillId="24" borderId="19" xfId="0" applyNumberFormat="1" applyFont="1" applyFill="1" applyBorder="1" applyAlignment="1">
      <alignment horizontal="center" vertical="center"/>
    </xf>
    <xf numFmtId="49" fontId="33" fillId="24" borderId="20" xfId="0" applyNumberFormat="1" applyFont="1" applyFill="1" applyBorder="1" applyAlignment="1">
      <alignment horizontal="center" vertical="center"/>
    </xf>
    <xf numFmtId="49" fontId="33" fillId="24" borderId="11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35" zoomScaleNormal="42" zoomScaleSheetLayoutView="35" zoomScalePageLayoutView="21" workbookViewId="0" topLeftCell="A4">
      <selection activeCell="F12" sqref="F12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9.375" style="0" customWidth="1"/>
    <col min="4" max="4" width="68.00390625" style="0" customWidth="1"/>
    <col min="5" max="5" width="42.875" style="0" customWidth="1"/>
    <col min="6" max="6" width="46.625" style="0" customWidth="1"/>
  </cols>
  <sheetData>
    <row r="1" spans="1:6" ht="52.5" customHeight="1">
      <c r="A1" s="49" t="s">
        <v>138</v>
      </c>
      <c r="B1" s="49"/>
      <c r="C1" s="49"/>
      <c r="D1" s="49"/>
      <c r="E1" s="49"/>
      <c r="F1" s="50"/>
    </row>
    <row r="2" spans="1:6" ht="37.5" customHeight="1">
      <c r="A2" s="51" t="s">
        <v>0</v>
      </c>
      <c r="B2" s="51" t="s">
        <v>1</v>
      </c>
      <c r="C2" s="51" t="s">
        <v>16</v>
      </c>
      <c r="D2" s="51" t="s">
        <v>29</v>
      </c>
      <c r="E2" s="56" t="s">
        <v>6</v>
      </c>
      <c r="F2" s="57"/>
    </row>
    <row r="3" spans="1:6" ht="27" customHeight="1">
      <c r="A3" s="52"/>
      <c r="B3" s="52"/>
      <c r="C3" s="52"/>
      <c r="D3" s="61"/>
      <c r="E3" s="5" t="s">
        <v>15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8" t="s">
        <v>8</v>
      </c>
      <c r="B5" s="59"/>
      <c r="C5" s="60"/>
      <c r="D5" s="8"/>
      <c r="E5" s="9"/>
      <c r="F5" s="10"/>
    </row>
    <row r="6" spans="1:6" s="1" customFormat="1" ht="103.5" customHeight="1">
      <c r="A6" s="18" t="s">
        <v>40</v>
      </c>
      <c r="B6" s="18" t="s">
        <v>83</v>
      </c>
      <c r="C6" s="23" t="s">
        <v>139</v>
      </c>
      <c r="D6" s="11" t="s">
        <v>99</v>
      </c>
      <c r="E6" s="28"/>
      <c r="F6" s="28">
        <v>7865280</v>
      </c>
    </row>
    <row r="7" spans="1:6" s="1" customFormat="1" ht="108.75" customHeight="1">
      <c r="A7" s="18" t="s">
        <v>40</v>
      </c>
      <c r="B7" s="18" t="s">
        <v>41</v>
      </c>
      <c r="C7" s="24" t="s">
        <v>96</v>
      </c>
      <c r="D7" s="11" t="s">
        <v>97</v>
      </c>
      <c r="E7" s="28"/>
      <c r="F7" s="28">
        <v>400000</v>
      </c>
    </row>
    <row r="8" spans="1:6" s="1" customFormat="1" ht="109.5" customHeight="1">
      <c r="A8" s="18" t="s">
        <v>40</v>
      </c>
      <c r="B8" s="18" t="s">
        <v>41</v>
      </c>
      <c r="C8" s="25" t="s">
        <v>137</v>
      </c>
      <c r="D8" s="12" t="s">
        <v>153</v>
      </c>
      <c r="E8" s="28"/>
      <c r="F8" s="28">
        <v>260000</v>
      </c>
    </row>
    <row r="9" spans="1:6" s="1" customFormat="1" ht="109.5" customHeight="1">
      <c r="A9" s="18" t="s">
        <v>40</v>
      </c>
      <c r="B9" s="18" t="s">
        <v>41</v>
      </c>
      <c r="C9" s="33" t="s">
        <v>151</v>
      </c>
      <c r="D9" s="12" t="s">
        <v>153</v>
      </c>
      <c r="E9" s="28"/>
      <c r="F9" s="28">
        <v>2200000</v>
      </c>
    </row>
    <row r="10" spans="1:6" s="1" customFormat="1" ht="109.5" customHeight="1">
      <c r="A10" s="35" t="s">
        <v>40</v>
      </c>
      <c r="B10" s="35" t="s">
        <v>41</v>
      </c>
      <c r="C10" s="36" t="s">
        <v>152</v>
      </c>
      <c r="D10" s="37" t="s">
        <v>116</v>
      </c>
      <c r="E10" s="29"/>
      <c r="F10" s="29">
        <v>6050</v>
      </c>
    </row>
    <row r="11" spans="1:6" s="1" customFormat="1" ht="109.5" customHeight="1">
      <c r="A11" s="18" t="s">
        <v>40</v>
      </c>
      <c r="B11" s="18" t="s">
        <v>111</v>
      </c>
      <c r="C11" s="23" t="s">
        <v>117</v>
      </c>
      <c r="D11" s="12" t="s">
        <v>153</v>
      </c>
      <c r="E11" s="28"/>
      <c r="F11" s="28">
        <v>1430000</v>
      </c>
    </row>
    <row r="12" spans="1:6" s="1" customFormat="1" ht="109.5" customHeight="1">
      <c r="A12" s="18" t="s">
        <v>40</v>
      </c>
      <c r="B12" s="18" t="s">
        <v>111</v>
      </c>
      <c r="C12" s="23" t="s">
        <v>154</v>
      </c>
      <c r="D12" s="12" t="s">
        <v>153</v>
      </c>
      <c r="E12" s="28"/>
      <c r="F12" s="28">
        <v>170000</v>
      </c>
    </row>
    <row r="13" spans="1:6" s="1" customFormat="1" ht="109.5" customHeight="1">
      <c r="A13" s="18" t="s">
        <v>40</v>
      </c>
      <c r="B13" s="18" t="s">
        <v>111</v>
      </c>
      <c r="C13" s="23" t="s">
        <v>118</v>
      </c>
      <c r="D13" s="12" t="s">
        <v>153</v>
      </c>
      <c r="E13" s="28"/>
      <c r="F13" s="28">
        <v>920000</v>
      </c>
    </row>
    <row r="14" spans="1:6" s="1" customFormat="1" ht="109.5" customHeight="1">
      <c r="A14" s="18" t="s">
        <v>40</v>
      </c>
      <c r="B14" s="18" t="s">
        <v>111</v>
      </c>
      <c r="C14" s="23" t="s">
        <v>119</v>
      </c>
      <c r="D14" s="12" t="s">
        <v>153</v>
      </c>
      <c r="E14" s="28"/>
      <c r="F14" s="28">
        <v>760000</v>
      </c>
    </row>
    <row r="15" spans="1:6" s="1" customFormat="1" ht="109.5" customHeight="1">
      <c r="A15" s="18" t="s">
        <v>40</v>
      </c>
      <c r="B15" s="18" t="s">
        <v>111</v>
      </c>
      <c r="C15" s="23" t="s">
        <v>120</v>
      </c>
      <c r="D15" s="12" t="s">
        <v>153</v>
      </c>
      <c r="E15" s="28"/>
      <c r="F15" s="28">
        <v>1400000</v>
      </c>
    </row>
    <row r="16" spans="1:6" s="1" customFormat="1" ht="83.25" customHeight="1">
      <c r="A16" s="18" t="s">
        <v>40</v>
      </c>
      <c r="B16" s="18" t="s">
        <v>111</v>
      </c>
      <c r="C16" s="23" t="s">
        <v>121</v>
      </c>
      <c r="D16" s="12" t="s">
        <v>153</v>
      </c>
      <c r="E16" s="28"/>
      <c r="F16" s="28">
        <v>287200</v>
      </c>
    </row>
    <row r="17" spans="1:6" s="1" customFormat="1" ht="102.75" customHeight="1">
      <c r="A17" s="18" t="s">
        <v>40</v>
      </c>
      <c r="B17" s="18" t="s">
        <v>111</v>
      </c>
      <c r="C17" s="23" t="s">
        <v>122</v>
      </c>
      <c r="D17" s="12" t="s">
        <v>153</v>
      </c>
      <c r="E17" s="28"/>
      <c r="F17" s="28">
        <v>2000000</v>
      </c>
    </row>
    <row r="18" spans="1:6" s="1" customFormat="1" ht="120" customHeight="1">
      <c r="A18" s="18" t="s">
        <v>40</v>
      </c>
      <c r="B18" s="18" t="s">
        <v>111</v>
      </c>
      <c r="C18" s="23" t="s">
        <v>123</v>
      </c>
      <c r="D18" s="12" t="s">
        <v>153</v>
      </c>
      <c r="E18" s="28"/>
      <c r="F18" s="28">
        <v>1200000</v>
      </c>
    </row>
    <row r="19" spans="1:6" s="1" customFormat="1" ht="135" customHeight="1">
      <c r="A19" s="18" t="s">
        <v>113</v>
      </c>
      <c r="B19" s="20">
        <v>71095</v>
      </c>
      <c r="C19" s="19" t="s">
        <v>92</v>
      </c>
      <c r="D19" s="11" t="s">
        <v>114</v>
      </c>
      <c r="E19" s="28"/>
      <c r="F19" s="28">
        <v>120137</v>
      </c>
    </row>
    <row r="20" spans="1:6" s="1" customFormat="1" ht="78" customHeight="1">
      <c r="A20" s="18" t="s">
        <v>31</v>
      </c>
      <c r="B20" s="18" t="s">
        <v>32</v>
      </c>
      <c r="C20" s="19" t="s">
        <v>39</v>
      </c>
      <c r="D20" s="11" t="s">
        <v>100</v>
      </c>
      <c r="E20" s="28"/>
      <c r="F20" s="28">
        <v>117000</v>
      </c>
    </row>
    <row r="21" spans="1:6" s="1" customFormat="1" ht="110.25" customHeight="1">
      <c r="A21" s="18" t="s">
        <v>3</v>
      </c>
      <c r="B21" s="18" t="s">
        <v>33</v>
      </c>
      <c r="C21" s="19" t="s">
        <v>115</v>
      </c>
      <c r="D21" s="11" t="s">
        <v>101</v>
      </c>
      <c r="E21" s="28"/>
      <c r="F21" s="28">
        <v>50000</v>
      </c>
    </row>
    <row r="22" spans="1:6" s="1" customFormat="1" ht="92.25" customHeight="1">
      <c r="A22" s="18" t="s">
        <v>3</v>
      </c>
      <c r="B22" s="18" t="s">
        <v>33</v>
      </c>
      <c r="C22" s="19" t="s">
        <v>86</v>
      </c>
      <c r="D22" s="11" t="s">
        <v>102</v>
      </c>
      <c r="E22" s="28"/>
      <c r="F22" s="28">
        <v>2000000</v>
      </c>
    </row>
    <row r="23" spans="1:6" s="1" customFormat="1" ht="99" customHeight="1">
      <c r="A23" s="18" t="s">
        <v>3</v>
      </c>
      <c r="B23" s="18" t="s">
        <v>37</v>
      </c>
      <c r="C23" s="19" t="s">
        <v>34</v>
      </c>
      <c r="D23" s="11" t="s">
        <v>103</v>
      </c>
      <c r="E23" s="28"/>
      <c r="F23" s="28">
        <v>130000</v>
      </c>
    </row>
    <row r="24" spans="1:6" s="1" customFormat="1" ht="99" customHeight="1">
      <c r="A24" s="26" t="s">
        <v>4</v>
      </c>
      <c r="B24" s="26" t="s">
        <v>38</v>
      </c>
      <c r="C24" s="27" t="s">
        <v>55</v>
      </c>
      <c r="D24" s="11" t="s">
        <v>56</v>
      </c>
      <c r="E24" s="28"/>
      <c r="F24" s="28">
        <v>22000</v>
      </c>
    </row>
    <row r="25" spans="1:6" s="1" customFormat="1" ht="118.5" customHeight="1">
      <c r="A25" s="26" t="s">
        <v>4</v>
      </c>
      <c r="B25" s="26" t="s">
        <v>38</v>
      </c>
      <c r="C25" s="23" t="s">
        <v>127</v>
      </c>
      <c r="D25" s="11" t="s">
        <v>112</v>
      </c>
      <c r="E25" s="28"/>
      <c r="F25" s="28">
        <v>23837</v>
      </c>
    </row>
    <row r="26" spans="1:6" s="1" customFormat="1" ht="99" customHeight="1">
      <c r="A26" s="26" t="s">
        <v>4</v>
      </c>
      <c r="B26" s="26" t="s">
        <v>38</v>
      </c>
      <c r="C26" s="34" t="s">
        <v>143</v>
      </c>
      <c r="D26" s="12" t="s">
        <v>153</v>
      </c>
      <c r="E26" s="28"/>
      <c r="F26" s="28">
        <v>80000</v>
      </c>
    </row>
    <row r="27" spans="1:6" s="1" customFormat="1" ht="99" customHeight="1">
      <c r="A27" s="26" t="s">
        <v>4</v>
      </c>
      <c r="B27" s="26" t="s">
        <v>38</v>
      </c>
      <c r="C27" s="34" t="s">
        <v>144</v>
      </c>
      <c r="D27" s="12" t="s">
        <v>153</v>
      </c>
      <c r="E27" s="28"/>
      <c r="F27" s="28">
        <v>70000</v>
      </c>
    </row>
    <row r="28" spans="1:6" s="1" customFormat="1" ht="99" customHeight="1">
      <c r="A28" s="26" t="s">
        <v>4</v>
      </c>
      <c r="B28" s="26" t="s">
        <v>38</v>
      </c>
      <c r="C28" s="34" t="s">
        <v>145</v>
      </c>
      <c r="D28" s="12" t="s">
        <v>153</v>
      </c>
      <c r="E28" s="28"/>
      <c r="F28" s="28">
        <v>30000</v>
      </c>
    </row>
    <row r="29" spans="1:6" s="1" customFormat="1" ht="99" customHeight="1">
      <c r="A29" s="26" t="s">
        <v>4</v>
      </c>
      <c r="B29" s="26" t="s">
        <v>38</v>
      </c>
      <c r="C29" s="34" t="s">
        <v>146</v>
      </c>
      <c r="D29" s="12" t="s">
        <v>153</v>
      </c>
      <c r="E29" s="28"/>
      <c r="F29" s="28">
        <v>16800</v>
      </c>
    </row>
    <row r="30" spans="1:6" s="1" customFormat="1" ht="99" customHeight="1">
      <c r="A30" s="26" t="s">
        <v>4</v>
      </c>
      <c r="B30" s="26" t="s">
        <v>38</v>
      </c>
      <c r="C30" s="34" t="s">
        <v>147</v>
      </c>
      <c r="D30" s="12" t="s">
        <v>153</v>
      </c>
      <c r="E30" s="28"/>
      <c r="F30" s="28">
        <v>5040</v>
      </c>
    </row>
    <row r="31" spans="1:6" s="1" customFormat="1" ht="99" customHeight="1">
      <c r="A31" s="26" t="s">
        <v>4</v>
      </c>
      <c r="B31" s="26" t="s">
        <v>38</v>
      </c>
      <c r="C31" s="34" t="s">
        <v>148</v>
      </c>
      <c r="D31" s="12" t="s">
        <v>153</v>
      </c>
      <c r="E31" s="28"/>
      <c r="F31" s="28">
        <v>26000</v>
      </c>
    </row>
    <row r="32" spans="1:6" s="1" customFormat="1" ht="99" customHeight="1">
      <c r="A32" s="26" t="s">
        <v>4</v>
      </c>
      <c r="B32" s="26" t="s">
        <v>38</v>
      </c>
      <c r="C32" s="34" t="s">
        <v>149</v>
      </c>
      <c r="D32" s="12" t="s">
        <v>153</v>
      </c>
      <c r="E32" s="28"/>
      <c r="F32" s="28">
        <v>6123</v>
      </c>
    </row>
    <row r="33" spans="1:6" s="1" customFormat="1" ht="99" customHeight="1">
      <c r="A33" s="26" t="s">
        <v>4</v>
      </c>
      <c r="B33" s="26" t="s">
        <v>38</v>
      </c>
      <c r="C33" s="34" t="s">
        <v>150</v>
      </c>
      <c r="D33" s="12" t="s">
        <v>153</v>
      </c>
      <c r="E33" s="28"/>
      <c r="F33" s="28">
        <v>42200</v>
      </c>
    </row>
    <row r="34" spans="1:6" s="1" customFormat="1" ht="99" customHeight="1">
      <c r="A34" s="26" t="s">
        <v>19</v>
      </c>
      <c r="B34" s="26" t="s">
        <v>20</v>
      </c>
      <c r="C34" s="19" t="s">
        <v>49</v>
      </c>
      <c r="D34" s="11" t="s">
        <v>36</v>
      </c>
      <c r="E34" s="28"/>
      <c r="F34" s="28">
        <v>12000</v>
      </c>
    </row>
    <row r="35" spans="1:6" s="1" customFormat="1" ht="99" customHeight="1">
      <c r="A35" s="18" t="s">
        <v>134</v>
      </c>
      <c r="B35" s="18" t="s">
        <v>135</v>
      </c>
      <c r="C35" s="19" t="s">
        <v>136</v>
      </c>
      <c r="D35" s="11" t="s">
        <v>104</v>
      </c>
      <c r="E35" s="28"/>
      <c r="F35" s="28">
        <v>3000</v>
      </c>
    </row>
    <row r="36" spans="1:6" s="1" customFormat="1" ht="99" customHeight="1">
      <c r="A36" s="18" t="s">
        <v>5</v>
      </c>
      <c r="B36" s="18" t="s">
        <v>46</v>
      </c>
      <c r="C36" s="19" t="s">
        <v>89</v>
      </c>
      <c r="D36" s="11" t="s">
        <v>50</v>
      </c>
      <c r="E36" s="28">
        <v>629018</v>
      </c>
      <c r="F36" s="28"/>
    </row>
    <row r="37" spans="1:6" s="1" customFormat="1" ht="99" customHeight="1">
      <c r="A37" s="18" t="s">
        <v>5</v>
      </c>
      <c r="B37" s="18" t="s">
        <v>46</v>
      </c>
      <c r="C37" s="19" t="s">
        <v>140</v>
      </c>
      <c r="D37" s="11" t="s">
        <v>50</v>
      </c>
      <c r="E37" s="28"/>
      <c r="F37" s="28">
        <v>15000</v>
      </c>
    </row>
    <row r="38" spans="1:6" s="1" customFormat="1" ht="99" customHeight="1">
      <c r="A38" s="18" t="s">
        <v>5</v>
      </c>
      <c r="B38" s="18" t="s">
        <v>9</v>
      </c>
      <c r="C38" s="19" t="s">
        <v>57</v>
      </c>
      <c r="D38" s="11" t="s">
        <v>51</v>
      </c>
      <c r="E38" s="28">
        <v>591777</v>
      </c>
      <c r="F38" s="28"/>
    </row>
    <row r="39" spans="1:6" ht="48.75" customHeight="1">
      <c r="A39" s="53" t="s">
        <v>14</v>
      </c>
      <c r="B39" s="54"/>
      <c r="C39" s="55"/>
      <c r="D39" s="13"/>
      <c r="E39" s="29">
        <f>SUM(E6+E7+E8+E11+E12+E13+E14+E15+E16+E17+E18+E19+E20+E21+E22+E23+E24+E25+E34+E35+E36+E37+E38)</f>
        <v>1220795</v>
      </c>
      <c r="F39" s="29">
        <f>SUM(F6+F7+F8+F11+F12+F13+F14+F15+F16+F17+F18+F19+F20+F21+F22+F23+F24+F25+F34+F35+F36+F37+F38+F33+F32+F31+F30+F29+F28+F27+F26+F9+F10)</f>
        <v>21667667</v>
      </c>
    </row>
    <row r="40" spans="1:6" ht="76.5" customHeight="1">
      <c r="A40" s="38"/>
      <c r="B40" s="38"/>
      <c r="C40" s="38"/>
      <c r="D40" s="38"/>
      <c r="E40" s="38"/>
      <c r="F40" s="38"/>
    </row>
    <row r="41" spans="1:6" ht="56.25" customHeight="1">
      <c r="A41" s="39" t="s">
        <v>10</v>
      </c>
      <c r="B41" s="40"/>
      <c r="C41" s="41"/>
      <c r="D41" s="12"/>
      <c r="E41" s="14"/>
      <c r="F41" s="15"/>
    </row>
    <row r="42" spans="1:6" ht="119.25" customHeight="1">
      <c r="A42" s="18" t="s">
        <v>42</v>
      </c>
      <c r="B42" s="18" t="s">
        <v>52</v>
      </c>
      <c r="C42" s="19" t="s">
        <v>43</v>
      </c>
      <c r="D42" s="11" t="s">
        <v>70</v>
      </c>
      <c r="E42" s="28"/>
      <c r="F42" s="28">
        <v>210000</v>
      </c>
    </row>
    <row r="43" spans="1:6" ht="101.25" customHeight="1">
      <c r="A43" s="18" t="s">
        <v>44</v>
      </c>
      <c r="B43" s="18" t="s">
        <v>45</v>
      </c>
      <c r="C43" s="19" t="s">
        <v>47</v>
      </c>
      <c r="D43" s="11" t="s">
        <v>81</v>
      </c>
      <c r="E43" s="28"/>
      <c r="F43" s="28">
        <v>45000</v>
      </c>
    </row>
    <row r="44" spans="1:6" ht="99" customHeight="1">
      <c r="A44" s="18" t="s">
        <v>30</v>
      </c>
      <c r="B44" s="18" t="s">
        <v>109</v>
      </c>
      <c r="C44" s="19" t="s">
        <v>110</v>
      </c>
      <c r="D44" s="11" t="s">
        <v>81</v>
      </c>
      <c r="E44" s="28"/>
      <c r="F44" s="28">
        <v>30000</v>
      </c>
    </row>
    <row r="45" spans="1:6" ht="77.25" customHeight="1">
      <c r="A45" s="18" t="s">
        <v>108</v>
      </c>
      <c r="B45" s="20">
        <v>75515</v>
      </c>
      <c r="C45" s="19" t="s">
        <v>91</v>
      </c>
      <c r="D45" s="11" t="s">
        <v>90</v>
      </c>
      <c r="E45" s="28"/>
      <c r="F45" s="28">
        <v>303629</v>
      </c>
    </row>
    <row r="46" spans="1:6" ht="99" customHeight="1">
      <c r="A46" s="26" t="s">
        <v>31</v>
      </c>
      <c r="B46" s="26" t="s">
        <v>85</v>
      </c>
      <c r="C46" s="27" t="s">
        <v>141</v>
      </c>
      <c r="D46" s="31" t="s">
        <v>81</v>
      </c>
      <c r="E46" s="32"/>
      <c r="F46" s="32">
        <v>30000</v>
      </c>
    </row>
    <row r="47" spans="1:6" ht="84" customHeight="1">
      <c r="A47" s="18" t="s">
        <v>3</v>
      </c>
      <c r="B47" s="18" t="s">
        <v>37</v>
      </c>
      <c r="C47" s="19" t="s">
        <v>98</v>
      </c>
      <c r="D47" s="11" t="s">
        <v>81</v>
      </c>
      <c r="E47" s="28"/>
      <c r="F47" s="28">
        <v>105000</v>
      </c>
    </row>
    <row r="48" spans="1:6" ht="89.25" customHeight="1">
      <c r="A48" s="18" t="s">
        <v>4</v>
      </c>
      <c r="B48" s="18" t="s">
        <v>17</v>
      </c>
      <c r="C48" s="19" t="s">
        <v>87</v>
      </c>
      <c r="D48" s="11" t="s">
        <v>76</v>
      </c>
      <c r="E48" s="28"/>
      <c r="F48" s="28">
        <v>333150</v>
      </c>
    </row>
    <row r="49" spans="1:6" ht="84" customHeight="1">
      <c r="A49" s="18" t="s">
        <v>4</v>
      </c>
      <c r="B49" s="18" t="s">
        <v>17</v>
      </c>
      <c r="C49" s="19" t="s">
        <v>88</v>
      </c>
      <c r="D49" s="11" t="s">
        <v>71</v>
      </c>
      <c r="E49" s="28"/>
      <c r="F49" s="28">
        <v>333150</v>
      </c>
    </row>
    <row r="50" spans="1:6" ht="84" customHeight="1">
      <c r="A50" s="26" t="s">
        <v>4</v>
      </c>
      <c r="B50" s="26" t="s">
        <v>18</v>
      </c>
      <c r="C50" s="27" t="s">
        <v>142</v>
      </c>
      <c r="D50" s="31" t="s">
        <v>80</v>
      </c>
      <c r="E50" s="32"/>
      <c r="F50" s="32">
        <v>540000</v>
      </c>
    </row>
    <row r="51" spans="1:6" ht="101.25" customHeight="1">
      <c r="A51" s="18" t="s">
        <v>19</v>
      </c>
      <c r="B51" s="18" t="s">
        <v>20</v>
      </c>
      <c r="C51" s="19" t="s">
        <v>21</v>
      </c>
      <c r="D51" s="11" t="s">
        <v>81</v>
      </c>
      <c r="E51" s="28"/>
      <c r="F51" s="28">
        <v>90000</v>
      </c>
    </row>
    <row r="52" spans="1:6" ht="87" customHeight="1">
      <c r="A52" s="18" t="s">
        <v>19</v>
      </c>
      <c r="B52" s="18" t="s">
        <v>20</v>
      </c>
      <c r="C52" s="19" t="s">
        <v>35</v>
      </c>
      <c r="D52" s="11" t="s">
        <v>36</v>
      </c>
      <c r="E52" s="28"/>
      <c r="F52" s="28">
        <v>44000</v>
      </c>
    </row>
    <row r="53" spans="1:6" ht="81.75" customHeight="1">
      <c r="A53" s="18" t="s">
        <v>22</v>
      </c>
      <c r="B53" s="18" t="s">
        <v>23</v>
      </c>
      <c r="C53" s="19" t="s">
        <v>24</v>
      </c>
      <c r="D53" s="11" t="s">
        <v>71</v>
      </c>
      <c r="E53" s="28"/>
      <c r="F53" s="28">
        <v>20000</v>
      </c>
    </row>
    <row r="54" spans="1:6" ht="96.75" customHeight="1">
      <c r="A54" s="18" t="s">
        <v>5</v>
      </c>
      <c r="B54" s="18" t="s">
        <v>25</v>
      </c>
      <c r="C54" s="19" t="s">
        <v>79</v>
      </c>
      <c r="D54" s="11" t="s">
        <v>71</v>
      </c>
      <c r="E54" s="28"/>
      <c r="F54" s="28">
        <v>120000</v>
      </c>
    </row>
    <row r="55" spans="1:6" ht="103.5" customHeight="1">
      <c r="A55" s="18" t="s">
        <v>5</v>
      </c>
      <c r="B55" s="18" t="s">
        <v>93</v>
      </c>
      <c r="C55" s="19" t="s">
        <v>94</v>
      </c>
      <c r="D55" s="11" t="s">
        <v>95</v>
      </c>
      <c r="E55" s="28"/>
      <c r="F55" s="28">
        <v>20000</v>
      </c>
    </row>
    <row r="56" spans="1:6" ht="79.5" customHeight="1">
      <c r="A56" s="18" t="s">
        <v>26</v>
      </c>
      <c r="B56" s="18" t="s">
        <v>27</v>
      </c>
      <c r="C56" s="19" t="s">
        <v>75</v>
      </c>
      <c r="D56" s="11" t="s">
        <v>71</v>
      </c>
      <c r="E56" s="28"/>
      <c r="F56" s="28">
        <v>120000</v>
      </c>
    </row>
    <row r="57" spans="1:6" ht="60.75" customHeight="1">
      <c r="A57" s="18" t="s">
        <v>31</v>
      </c>
      <c r="B57" s="18" t="s">
        <v>64</v>
      </c>
      <c r="C57" s="19" t="s">
        <v>65</v>
      </c>
      <c r="D57" s="11" t="s">
        <v>105</v>
      </c>
      <c r="E57" s="28">
        <v>433479</v>
      </c>
      <c r="F57" s="28"/>
    </row>
    <row r="58" spans="1:6" ht="60.75" customHeight="1">
      <c r="A58" s="18" t="s">
        <v>31</v>
      </c>
      <c r="B58" s="18" t="s">
        <v>64</v>
      </c>
      <c r="C58" s="19" t="s">
        <v>124</v>
      </c>
      <c r="D58" s="11" t="s">
        <v>105</v>
      </c>
      <c r="E58" s="28">
        <v>84996</v>
      </c>
      <c r="F58" s="28"/>
    </row>
    <row r="59" spans="1:6" ht="72.75" customHeight="1">
      <c r="A59" s="21">
        <v>801</v>
      </c>
      <c r="B59" s="21">
        <v>80111</v>
      </c>
      <c r="C59" s="22" t="s">
        <v>74</v>
      </c>
      <c r="D59" s="11" t="s">
        <v>100</v>
      </c>
      <c r="E59" s="28">
        <v>1425805</v>
      </c>
      <c r="F59" s="28"/>
    </row>
    <row r="60" spans="1:6" ht="72.75" customHeight="1">
      <c r="A60" s="21">
        <v>801</v>
      </c>
      <c r="B60" s="21">
        <v>80120</v>
      </c>
      <c r="C60" s="22" t="s">
        <v>66</v>
      </c>
      <c r="D60" s="11" t="s">
        <v>106</v>
      </c>
      <c r="E60" s="28">
        <v>172435</v>
      </c>
      <c r="F60" s="28"/>
    </row>
    <row r="61" spans="1:6" ht="72.75" customHeight="1">
      <c r="A61" s="21">
        <v>801</v>
      </c>
      <c r="B61" s="21">
        <v>80120</v>
      </c>
      <c r="C61" s="22" t="s">
        <v>73</v>
      </c>
      <c r="D61" s="11" t="s">
        <v>100</v>
      </c>
      <c r="E61" s="28">
        <v>135284</v>
      </c>
      <c r="F61" s="28"/>
    </row>
    <row r="62" spans="1:6" ht="72.75" customHeight="1">
      <c r="A62" s="21">
        <v>801</v>
      </c>
      <c r="B62" s="21">
        <v>80120</v>
      </c>
      <c r="C62" s="22" t="s">
        <v>53</v>
      </c>
      <c r="D62" s="11" t="s">
        <v>100</v>
      </c>
      <c r="E62" s="28">
        <v>599692</v>
      </c>
      <c r="F62" s="28"/>
    </row>
    <row r="63" spans="1:6" ht="72.75" customHeight="1">
      <c r="A63" s="21">
        <v>801</v>
      </c>
      <c r="B63" s="21">
        <v>80120</v>
      </c>
      <c r="C63" s="22" t="s">
        <v>54</v>
      </c>
      <c r="D63" s="11" t="s">
        <v>100</v>
      </c>
      <c r="E63" s="28">
        <v>260250</v>
      </c>
      <c r="F63" s="28"/>
    </row>
    <row r="64" spans="1:6" ht="72.75" customHeight="1">
      <c r="A64" s="21">
        <v>801</v>
      </c>
      <c r="B64" s="21">
        <v>80120</v>
      </c>
      <c r="C64" s="22" t="s">
        <v>59</v>
      </c>
      <c r="D64" s="11" t="s">
        <v>100</v>
      </c>
      <c r="E64" s="28">
        <v>72228</v>
      </c>
      <c r="F64" s="28"/>
    </row>
    <row r="65" spans="1:6" ht="57.75" customHeight="1">
      <c r="A65" s="21">
        <v>801</v>
      </c>
      <c r="B65" s="21">
        <v>80120</v>
      </c>
      <c r="C65" s="22" t="s">
        <v>58</v>
      </c>
      <c r="D65" s="11" t="s">
        <v>105</v>
      </c>
      <c r="E65" s="28">
        <v>2840961</v>
      </c>
      <c r="F65" s="28"/>
    </row>
    <row r="66" spans="1:6" ht="71.25" customHeight="1">
      <c r="A66" s="21">
        <v>801</v>
      </c>
      <c r="B66" s="21">
        <v>80120</v>
      </c>
      <c r="C66" s="22" t="s">
        <v>78</v>
      </c>
      <c r="D66" s="11" t="s">
        <v>100</v>
      </c>
      <c r="E66" s="28">
        <v>70509</v>
      </c>
      <c r="F66" s="28"/>
    </row>
    <row r="67" spans="1:6" ht="71.25" customHeight="1">
      <c r="A67" s="21">
        <v>801</v>
      </c>
      <c r="B67" s="21">
        <v>80120</v>
      </c>
      <c r="C67" s="22" t="s">
        <v>11</v>
      </c>
      <c r="D67" s="11" t="s">
        <v>106</v>
      </c>
      <c r="E67" s="28">
        <v>681005</v>
      </c>
      <c r="F67" s="28"/>
    </row>
    <row r="68" spans="1:6" ht="71.25" customHeight="1">
      <c r="A68" s="21">
        <v>801</v>
      </c>
      <c r="B68" s="21">
        <v>80120</v>
      </c>
      <c r="C68" s="22" t="s">
        <v>125</v>
      </c>
      <c r="D68" s="11" t="s">
        <v>100</v>
      </c>
      <c r="E68" s="28">
        <v>168532</v>
      </c>
      <c r="F68" s="28"/>
    </row>
    <row r="69" spans="1:6" ht="71.25" customHeight="1">
      <c r="A69" s="21">
        <v>801</v>
      </c>
      <c r="B69" s="21">
        <v>80120</v>
      </c>
      <c r="C69" s="22" t="s">
        <v>60</v>
      </c>
      <c r="D69" s="11" t="s">
        <v>100</v>
      </c>
      <c r="E69" s="28">
        <v>165092</v>
      </c>
      <c r="F69" s="28"/>
    </row>
    <row r="70" spans="1:6" ht="71.25" customHeight="1">
      <c r="A70" s="21">
        <v>801</v>
      </c>
      <c r="B70" s="21">
        <v>80130</v>
      </c>
      <c r="C70" s="22" t="s">
        <v>84</v>
      </c>
      <c r="D70" s="11" t="s">
        <v>100</v>
      </c>
      <c r="E70" s="28">
        <v>141978</v>
      </c>
      <c r="F70" s="29"/>
    </row>
    <row r="71" spans="1:6" ht="71.25" customHeight="1">
      <c r="A71" s="21">
        <v>801</v>
      </c>
      <c r="B71" s="21">
        <v>80130</v>
      </c>
      <c r="C71" s="22" t="s">
        <v>61</v>
      </c>
      <c r="D71" s="11" t="s">
        <v>100</v>
      </c>
      <c r="E71" s="28">
        <v>1198943</v>
      </c>
      <c r="F71" s="28"/>
    </row>
    <row r="72" spans="1:6" ht="71.25" customHeight="1">
      <c r="A72" s="21">
        <v>801</v>
      </c>
      <c r="B72" s="21">
        <v>80130</v>
      </c>
      <c r="C72" s="22" t="s">
        <v>12</v>
      </c>
      <c r="D72" s="11" t="s">
        <v>100</v>
      </c>
      <c r="E72" s="28">
        <v>1040604</v>
      </c>
      <c r="F72" s="29"/>
    </row>
    <row r="73" spans="1:6" ht="71.25" customHeight="1">
      <c r="A73" s="21">
        <v>801</v>
      </c>
      <c r="B73" s="21">
        <v>80130</v>
      </c>
      <c r="C73" s="22" t="s">
        <v>68</v>
      </c>
      <c r="D73" s="11" t="s">
        <v>100</v>
      </c>
      <c r="E73" s="28">
        <v>44948</v>
      </c>
      <c r="F73" s="28"/>
    </row>
    <row r="74" spans="1:6" ht="71.25" customHeight="1">
      <c r="A74" s="21">
        <v>801</v>
      </c>
      <c r="B74" s="21">
        <v>80130</v>
      </c>
      <c r="C74" s="22" t="s">
        <v>126</v>
      </c>
      <c r="D74" s="11" t="s">
        <v>100</v>
      </c>
      <c r="E74" s="28">
        <v>50110</v>
      </c>
      <c r="F74" s="28"/>
    </row>
    <row r="75" spans="1:6" ht="71.25" customHeight="1">
      <c r="A75" s="21">
        <v>801</v>
      </c>
      <c r="B75" s="21">
        <v>80130</v>
      </c>
      <c r="C75" s="22" t="s">
        <v>62</v>
      </c>
      <c r="D75" s="11" t="s">
        <v>100</v>
      </c>
      <c r="E75" s="28">
        <v>90873</v>
      </c>
      <c r="F75" s="28"/>
    </row>
    <row r="76" spans="1:6" ht="71.25" customHeight="1">
      <c r="A76" s="21">
        <v>801</v>
      </c>
      <c r="B76" s="21">
        <v>80130</v>
      </c>
      <c r="C76" s="22" t="s">
        <v>67</v>
      </c>
      <c r="D76" s="11" t="s">
        <v>107</v>
      </c>
      <c r="E76" s="28">
        <v>97713</v>
      </c>
      <c r="F76" s="28"/>
    </row>
    <row r="77" spans="1:6" ht="71.25" customHeight="1">
      <c r="A77" s="21">
        <v>801</v>
      </c>
      <c r="B77" s="21">
        <v>80134</v>
      </c>
      <c r="C77" s="22" t="s">
        <v>69</v>
      </c>
      <c r="D77" s="11" t="s">
        <v>100</v>
      </c>
      <c r="E77" s="28">
        <v>255497</v>
      </c>
      <c r="F77" s="29"/>
    </row>
    <row r="78" spans="1:6" ht="72.75" customHeight="1">
      <c r="A78" s="21">
        <v>854</v>
      </c>
      <c r="B78" s="21">
        <v>85403</v>
      </c>
      <c r="C78" s="22" t="s">
        <v>13</v>
      </c>
      <c r="D78" s="11" t="s">
        <v>105</v>
      </c>
      <c r="E78" s="28">
        <v>989847</v>
      </c>
      <c r="F78" s="29"/>
    </row>
    <row r="79" spans="1:6" ht="72.75" customHeight="1">
      <c r="A79" s="21">
        <v>854</v>
      </c>
      <c r="B79" s="21">
        <v>85404</v>
      </c>
      <c r="C79" s="22" t="s">
        <v>128</v>
      </c>
      <c r="D79" s="11" t="s">
        <v>100</v>
      </c>
      <c r="E79" s="28">
        <v>660418</v>
      </c>
      <c r="F79" s="29"/>
    </row>
    <row r="80" spans="1:6" ht="72.75" customHeight="1">
      <c r="A80" s="21">
        <v>854</v>
      </c>
      <c r="B80" s="21">
        <v>85404</v>
      </c>
      <c r="C80" s="22" t="s">
        <v>82</v>
      </c>
      <c r="D80" s="11" t="s">
        <v>100</v>
      </c>
      <c r="E80" s="28">
        <v>111557</v>
      </c>
      <c r="F80" s="29"/>
    </row>
    <row r="81" spans="1:6" ht="72.75" customHeight="1">
      <c r="A81" s="21">
        <v>854</v>
      </c>
      <c r="B81" s="21">
        <v>85404</v>
      </c>
      <c r="C81" s="22" t="s">
        <v>72</v>
      </c>
      <c r="D81" s="11" t="s">
        <v>100</v>
      </c>
      <c r="E81" s="28">
        <v>232039</v>
      </c>
      <c r="F81" s="29"/>
    </row>
    <row r="82" spans="1:6" ht="72.75" customHeight="1">
      <c r="A82" s="21">
        <v>854</v>
      </c>
      <c r="B82" s="21">
        <v>85404</v>
      </c>
      <c r="C82" s="22" t="s">
        <v>129</v>
      </c>
      <c r="D82" s="11" t="s">
        <v>100</v>
      </c>
      <c r="E82" s="28">
        <v>96683</v>
      </c>
      <c r="F82" s="29"/>
    </row>
    <row r="83" spans="1:6" ht="72.75" customHeight="1">
      <c r="A83" s="21">
        <v>854</v>
      </c>
      <c r="B83" s="21">
        <v>85404</v>
      </c>
      <c r="C83" s="22" t="s">
        <v>77</v>
      </c>
      <c r="D83" s="11" t="s">
        <v>106</v>
      </c>
      <c r="E83" s="28">
        <v>348058</v>
      </c>
      <c r="F83" s="29"/>
    </row>
    <row r="84" spans="1:6" ht="72.75" customHeight="1">
      <c r="A84" s="21">
        <v>854</v>
      </c>
      <c r="B84" s="21">
        <v>85404</v>
      </c>
      <c r="C84" s="22" t="s">
        <v>130</v>
      </c>
      <c r="D84" s="11" t="s">
        <v>106</v>
      </c>
      <c r="E84" s="28">
        <v>743714</v>
      </c>
      <c r="F84" s="29"/>
    </row>
    <row r="85" spans="1:6" ht="72.75" customHeight="1">
      <c r="A85" s="21">
        <v>854</v>
      </c>
      <c r="B85" s="21">
        <v>85404</v>
      </c>
      <c r="C85" s="22" t="s">
        <v>132</v>
      </c>
      <c r="D85" s="11" t="s">
        <v>106</v>
      </c>
      <c r="E85" s="28">
        <v>126431</v>
      </c>
      <c r="F85" s="29"/>
    </row>
    <row r="86" spans="1:6" ht="72.75" customHeight="1">
      <c r="A86" s="21">
        <v>854</v>
      </c>
      <c r="B86" s="21">
        <v>85404</v>
      </c>
      <c r="C86" s="22" t="s">
        <v>131</v>
      </c>
      <c r="D86" s="11" t="s">
        <v>106</v>
      </c>
      <c r="E86" s="28">
        <v>743714</v>
      </c>
      <c r="F86" s="29"/>
    </row>
    <row r="87" spans="1:6" ht="72.75" customHeight="1">
      <c r="A87" s="21">
        <v>854</v>
      </c>
      <c r="B87" s="21">
        <v>85410</v>
      </c>
      <c r="C87" s="22" t="s">
        <v>133</v>
      </c>
      <c r="D87" s="11" t="s">
        <v>100</v>
      </c>
      <c r="E87" s="28">
        <v>53122</v>
      </c>
      <c r="F87" s="28"/>
    </row>
    <row r="88" spans="1:6" ht="72.75" customHeight="1">
      <c r="A88" s="21">
        <v>854</v>
      </c>
      <c r="B88" s="21">
        <v>85419</v>
      </c>
      <c r="C88" s="22" t="s">
        <v>63</v>
      </c>
      <c r="D88" s="11" t="s">
        <v>106</v>
      </c>
      <c r="E88" s="28">
        <v>1463522</v>
      </c>
      <c r="F88" s="29"/>
    </row>
    <row r="89" spans="1:6" ht="72.75" customHeight="1">
      <c r="A89" s="21">
        <v>854</v>
      </c>
      <c r="B89" s="21">
        <v>85421</v>
      </c>
      <c r="C89" s="22" t="s">
        <v>48</v>
      </c>
      <c r="D89" s="11" t="s">
        <v>100</v>
      </c>
      <c r="E89" s="28">
        <v>5455670</v>
      </c>
      <c r="F89" s="28"/>
    </row>
    <row r="90" spans="1:6" ht="53.25" customHeight="1">
      <c r="A90" s="45" t="s">
        <v>14</v>
      </c>
      <c r="B90" s="45"/>
      <c r="C90" s="45"/>
      <c r="D90" s="16"/>
      <c r="E90" s="29">
        <f>SUM(E42+E43+E44+E45+E46+E47+E48+E49+E50+E51+E52+E53+E54+E55+E56+E57+E58+E59+E60+E61+E62+E63+E64+E65+E66+E67+E68+E69+E70+E71+E72+E73+E74+E75+E76+E77+E78+E79+E80+E81+E82+E83+E84+E85+E86+E87+E88+E89)</f>
        <v>21055709</v>
      </c>
      <c r="F90" s="29">
        <f>SUM(F42+F43+F44+F45+F46+F47+F48+F49+F50+F51+F52+F53+F54+F55+F56+F57+F58+F59+F60+F61+F62+F63+F64+F65+F66+F67+F68+F69+F70+F71+F72+F73+F74+F75+F76+F77+F78+F79+F80+F81+F82+F83+F84+F85+F86+F87+F88+F89)</f>
        <v>2343929</v>
      </c>
    </row>
    <row r="91" spans="1:6" ht="54" customHeight="1">
      <c r="A91" s="46" t="s">
        <v>28</v>
      </c>
      <c r="B91" s="46"/>
      <c r="C91" s="46"/>
      <c r="D91" s="17"/>
      <c r="E91" s="30">
        <f>SUM(E39+E90)</f>
        <v>22276504</v>
      </c>
      <c r="F91" s="30">
        <f>SUM(F39+F90)</f>
        <v>24011596</v>
      </c>
    </row>
    <row r="92" spans="1:5" ht="106.5" customHeight="1">
      <c r="A92" s="2"/>
      <c r="B92" s="2"/>
      <c r="C92" s="2"/>
      <c r="D92" s="2"/>
      <c r="E92" s="3"/>
    </row>
    <row r="93" spans="1:6" ht="19.5" customHeight="1">
      <c r="A93" s="47"/>
      <c r="B93" s="48"/>
      <c r="C93" s="48"/>
      <c r="D93" s="48"/>
      <c r="E93" s="48"/>
      <c r="F93" s="48"/>
    </row>
    <row r="94" spans="1:5" ht="149.25" customHeight="1">
      <c r="A94" s="2"/>
      <c r="B94" s="2"/>
      <c r="C94" s="2"/>
      <c r="D94" s="2"/>
      <c r="E94" s="3"/>
    </row>
    <row r="95" spans="1:5" ht="65.25" customHeight="1">
      <c r="A95" s="2"/>
      <c r="B95" s="2"/>
      <c r="C95" s="2"/>
      <c r="D95" s="2"/>
      <c r="E95" s="3"/>
    </row>
    <row r="96" spans="1:5" ht="87.75" customHeight="1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6" ht="32.25" customHeight="1">
      <c r="A98" s="43"/>
      <c r="B98" s="44"/>
      <c r="C98" s="44"/>
      <c r="D98" s="44"/>
      <c r="E98" s="44"/>
      <c r="F98" s="44"/>
    </row>
    <row r="111" spans="1:7" ht="12.75">
      <c r="A111" s="42"/>
      <c r="B111" s="42"/>
      <c r="C111" s="42"/>
      <c r="D111" s="42"/>
      <c r="E111" s="42"/>
      <c r="F111" s="42"/>
      <c r="G111" s="4"/>
    </row>
  </sheetData>
  <sheetProtection/>
  <mergeCells count="15">
    <mergeCell ref="A1:F1"/>
    <mergeCell ref="B2:B3"/>
    <mergeCell ref="A39:C39"/>
    <mergeCell ref="E2:F2"/>
    <mergeCell ref="A2:A3"/>
    <mergeCell ref="A5:C5"/>
    <mergeCell ref="D2:D3"/>
    <mergeCell ref="C2:C3"/>
    <mergeCell ref="A40:F40"/>
    <mergeCell ref="A41:C41"/>
    <mergeCell ref="A111:F111"/>
    <mergeCell ref="A98:F98"/>
    <mergeCell ref="A90:C90"/>
    <mergeCell ref="A91:C91"/>
    <mergeCell ref="A93:F93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25" r:id="rId1"/>
  <headerFooter alignWithMargins="0">
    <oddHeader>&amp;R&amp;20Załącznik Nr 1
do Uchwały Rady Powiatu Wołomińskiego Nr XXIX-305/2017
z dnia 8 lutego 2017 r.</oddHeader>
  </headerFooter>
  <rowBreaks count="4" manualBreakCount="4">
    <brk id="32" max="5" man="1"/>
    <brk id="67" max="5" man="1"/>
    <brk id="91" max="5" man="1"/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2017-02-10T10:08:05Z</cp:lastPrinted>
  <dcterms:created xsi:type="dcterms:W3CDTF">2008-02-05T13:39:36Z</dcterms:created>
  <dcterms:modified xsi:type="dcterms:W3CDTF">2017-02-10T10:08:34Z</dcterms:modified>
  <cp:category/>
  <cp:version/>
  <cp:contentType/>
  <cp:contentStatus/>
</cp:coreProperties>
</file>