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9345" activeTab="0"/>
  </bookViews>
  <sheets>
    <sheet name="12" sheetId="1" r:id="rId1"/>
  </sheets>
  <definedNames>
    <definedName name="_xlnm.Print_Area" localSheetId="0">'12'!$A$1:$F$108</definedName>
  </definedNames>
  <calcPr fullCalcOnLoad="1"/>
</workbook>
</file>

<file path=xl/sharedStrings.xml><?xml version="1.0" encoding="utf-8"?>
<sst xmlns="http://schemas.openxmlformats.org/spreadsheetml/2006/main" count="310" uniqueCount="186">
  <si>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</si>
  <si>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</si>
  <si>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</si>
  <si>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</si>
  <si>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</si>
  <si>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</si>
  <si>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</si>
  <si>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</si>
  <si>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</si>
  <si>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</si>
  <si>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</si>
  <si>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</si>
  <si>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LO EKSPERTUS w Ząbkach</t>
  </si>
  <si>
    <t>Publiczna Zasadnicza Szkoła Zawodowa w Radzyminie</t>
  </si>
  <si>
    <t>Ośrodek Wychowawczy Dzieci Niepełnosprawnych Sióstr Rodziny Maryji w Ostrówku</t>
  </si>
  <si>
    <t>Specjalny Ośrodek Wychowawczy im. Z. Szczęsnego-Felińskiego Marki - Kasztanowa</t>
  </si>
  <si>
    <t>RAZEM</t>
  </si>
  <si>
    <t>podmiotowej</t>
  </si>
  <si>
    <t>Nazwa jednostki / nazwa zadania</t>
  </si>
  <si>
    <t>85203</t>
  </si>
  <si>
    <t>85220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</si>
  <si>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</si>
  <si>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</si>
  <si>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</si>
  <si>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</si>
  <si>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</si>
  <si>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</si>
  <si>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</si>
  <si>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926</t>
  </si>
  <si>
    <t>92605</t>
  </si>
  <si>
    <t>Ogółem</t>
  </si>
  <si>
    <t>Podstawa prawna</t>
  </si>
  <si>
    <t>750</t>
  </si>
  <si>
    <t>801</t>
  </si>
  <si>
    <t>80130</t>
  </si>
  <si>
    <t>85111</t>
  </si>
  <si>
    <t>Dotacja dla Szpitala Powiatowego SZPZOZ na prowadzenie programów zdrowotnych</t>
  </si>
  <si>
    <t>Dofinansowanie działalności Warsztatów Terapii Zajęciowej</t>
  </si>
  <si>
    <t>Ustawa z dnia 20 kwietnia 2004 r. o rehabiltacji społecznej i zawodowej</t>
  </si>
  <si>
    <t>85149</t>
  </si>
  <si>
    <t>85295</t>
  </si>
  <si>
    <t>Dotacja dla jednostek samorządu terytorialnego na opłacenie kursów zawodowych</t>
  </si>
  <si>
    <t>600</t>
  </si>
  <si>
    <t>60014</t>
  </si>
  <si>
    <t>010</t>
  </si>
  <si>
    <t>Dotacja na konserwację melioracji szczegółowych dla spółek wodnych</t>
  </si>
  <si>
    <t>630</t>
  </si>
  <si>
    <t>63003</t>
  </si>
  <si>
    <t>85395</t>
  </si>
  <si>
    <t>92113</t>
  </si>
  <si>
    <t>Zadania w zakresie upowszechniania turystyki</t>
  </si>
  <si>
    <t>Bursa-Honoratki w Markach</t>
  </si>
  <si>
    <t>Młodzieżowy Ośrodek Socjoterapii PAC w Zielonce</t>
  </si>
  <si>
    <t>85201</t>
  </si>
  <si>
    <t xml:space="preserve">Dotacje celowe dla powiatu na opłacenie kosztów pobytu uczestników z terenu Powiatu Wołomińskiego w Warsztatach Terapii Zajęciowej </t>
  </si>
  <si>
    <t>Ustawa z dnia 25 października 1991 r.  o organizowaniu  i prowadzeniu działalności kulturalnej</t>
  </si>
  <si>
    <t>Ustawa   z dnia 27czerwca 1997 r. o bibliotekach</t>
  </si>
  <si>
    <t>01009</t>
  </si>
  <si>
    <t>I liceum Ogólnokształcące PUL w Wołominie</t>
  </si>
  <si>
    <t>Niepubliczne LO dla Dorosłych w Poświętnem</t>
  </si>
  <si>
    <t>Dotacja dla miasta Płock na sfinansowanie kosztów pobytu dzieci cudzoziemców w domach dziecka</t>
  </si>
  <si>
    <t xml:space="preserve">Dotacja dla jednostek samorządu terytorialnego na opłacenie kosztów pobytu dzieci w domach dziecka </t>
  </si>
  <si>
    <t>754</t>
  </si>
  <si>
    <t>75404</t>
  </si>
  <si>
    <t>Ustawa z dnia 06.04.1990 r. o policji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</si>
  <si>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</si>
  <si>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</si>
  <si>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</si>
  <si>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Niepubliczne LO dla Dorosłych  w Zielonce</t>
  </si>
  <si>
    <t>Niepubliczne LO dla Dorosłych w Markach</t>
  </si>
  <si>
    <t>LO dla Dorosłych Edukator  w Zielonce</t>
  </si>
  <si>
    <t>Policealna Szkoła  - Centrum Nauki i Biznesu</t>
  </si>
  <si>
    <t>Policealna Szkoła Zawodowa dla Dorosłych Edukator w Zielonce</t>
  </si>
  <si>
    <t>Ośrodek Rehabilitacyjno-Edukacyjno-Wychowawczy  w Wołominie</t>
  </si>
  <si>
    <t>80102</t>
  </si>
  <si>
    <t>Niepubliczna Szkoła Podstawowa Specjalna w Zielonce</t>
  </si>
  <si>
    <t>Katolickie LO im. Bł. B. Markiewicza w Markach</t>
  </si>
  <si>
    <t>Niepubliczna Szkoła Policealna dla Dorosłych w Wołominie</t>
  </si>
  <si>
    <t>Szkoła Policealna dla Dorosłych w Poświętnem</t>
  </si>
  <si>
    <t>Niepubliczna Zasadnicza Szkoła Zawodowa Specjalna w Zielonce</t>
  </si>
  <si>
    <t>Ustawa z dnia 18 lipca 2001 r. Prawo wodne - Uchwała Nr XX-215/2012  RPW z dnia 30.08.2012 r.</t>
  </si>
  <si>
    <t>Ustawa z dnia 5 czerwca 1998 r. o samorządzie powiatowym art. 12 pkt 11, ustawy z dnia 24 sierpnia 1991 r. o Państwowej Straży Pożarnej art. 19b pkt 1, art. 19g  pkt 2, art. 19i pkt 2</t>
  </si>
  <si>
    <t>Pozostałe zadania w zakresie wsparcia osób niepełnosprawnych</t>
  </si>
  <si>
    <t>Program współpracy Powiatu Wołomińskiego z organizacjami pozarządowymi</t>
  </si>
  <si>
    <t>Niepubliczna Poradnia Psychologiczno-Pedagogiczna ORTOSENSIS w Markach</t>
  </si>
  <si>
    <t>Niepubliczne LO dla Dorosłych w Radzyminie</t>
  </si>
  <si>
    <t>Gimnazjum specjalne przy MOS Zielonka</t>
  </si>
  <si>
    <t>Upowszechnianie kultury fizycznej i sportu (w formach niekomercyjnych)</t>
  </si>
  <si>
    <t>Program współpracy Powiatu Wołomińskiego                                               z organizacjami pozarządowymi</t>
  </si>
  <si>
    <t>Niepubliczna Poradnia Psychologiczno-Pedagogiczna VITAUTIA   w Wołominie</t>
  </si>
  <si>
    <t>Niepubliczne Liceum Ogólnokształcące dla Dorosłych Nr 29  w Wołominie</t>
  </si>
  <si>
    <t>Kultura, sztuka, ochrona dóbr kultury i tradycji, pielęgnowanie polskości oraz rozwój świadomości narodowej, obywatelskiej   i kulturowej</t>
  </si>
  <si>
    <t>Pomoc w integracji ze środowiskiem osób mających trudności  w przystosowaniu się do życia</t>
  </si>
  <si>
    <t>Program współpracy Powiatu Wołomińskiego   z organizacjami pozarządowymi</t>
  </si>
  <si>
    <t>Program współpracy Powiatu Wołomińskiego  z organizacjami pozarządowymi</t>
  </si>
  <si>
    <t>Niepubliczna Poradnia Psychologiczno-Pedagogiczna NEURONIS w Markach</t>
  </si>
  <si>
    <t>Niepubliczna Poradnia Psychologiczno-Pedagogiczna ASQ Wołomin- Wczesne wspomaganie rozwoju dziecka</t>
  </si>
  <si>
    <t>Dotacja dla miasta stołecznego Warszawy w związku z przekazaniem zadań w zakresie lokalnego transportu drogowego</t>
  </si>
  <si>
    <t>60004</t>
  </si>
  <si>
    <t>Wpłata na fundusz Wsparcia  Policji - nagrody dla Policjantów</t>
  </si>
  <si>
    <t>Policealna Szkoła Opieki Medycznej ŻAK</t>
  </si>
  <si>
    <t>80195</t>
  </si>
  <si>
    <t>POZOSTAŁA DZIAŁALNOŚĆ</t>
  </si>
  <si>
    <t>Dotacja dla Szpitala Powiatowego SZPZOZ na modernizację oddziałów szpitalnych, rozbudowa obiektu SZPZOZ, budowa lądowiska, gm. Wołomin</t>
  </si>
  <si>
    <t xml:space="preserve">Prowadzenie Środowiskowego Domu Samopomocy w Radzyminie </t>
  </si>
  <si>
    <t>Prowadzenie Środowiskowego Domu Samopomocy w Ząbkach</t>
  </si>
  <si>
    <t>Powiatowe Centrum Dziedzictwa i Twórczości   ul. Orwida 20 Wołomin  (dotacja podmiotowa)</t>
  </si>
  <si>
    <t>Dotacja dla Powiatowego Centrum Dziedzictwa i Twórczości na zakupy inwestycyjne</t>
  </si>
  <si>
    <t>Dotacja celowa w formie pomocy finansowej dla Gm. Jadów na realizacje zadania Przebudowa ul. Leśnej w msc. Urle</t>
  </si>
  <si>
    <t>Dotacja celowa w formie pomocy finansowej dla Gm. Kobyłka Wybudowanie ścieżek  rowerowych, ciągu pieszo-rowerowych przy ul. Napoleona i Poniatowskiego w Kobyłce</t>
  </si>
  <si>
    <t>Uchwała RPW Nr IX-92/2015 z dnia 13.07.2015 r.</t>
  </si>
  <si>
    <t>Ustawa z dnia 5 .08.2015 r. o nieodpłatnej pomocy prawnej</t>
  </si>
  <si>
    <t>Dotacja dla organizacji pozarzadowych  na realizację  nieodpłatnej pomocy prawnej</t>
  </si>
  <si>
    <t>Dotacja celowa dla Województwa Samorządowego na realizację projektu Regionalne partnerstwo Samorządów Mazowsza dla aktywizacji społeczeństwa informacyjnego w zakresie e-administracji i geinformacji (ASI)</t>
  </si>
  <si>
    <t>92120</t>
  </si>
  <si>
    <t>Dotacja na wykonanie prac remontowych i konserwatorskich obiektów zabytkowych</t>
  </si>
  <si>
    <t>Ustawa 23.07.2003 r. o ochronie zabytków i opiece nad zabytkami uchwała RPW nr XXVII-201/09 z dnia 29.01.2009 r.</t>
  </si>
  <si>
    <t>Dotacja celowa dla gmin na bieżące utrzymanie dróg powiatowych</t>
  </si>
  <si>
    <t>Ustawa z 5 czerwca 1998 r. o samorządzie powiatowym</t>
  </si>
  <si>
    <t>Wspieranie akcji promujących zdrowie - programy polityki prozdrowotnej</t>
  </si>
  <si>
    <t>Uchwała RPW Nr VI-134/2015 z dnia 22 października  2015 r.</t>
  </si>
  <si>
    <t>Ustawa z dnia 7 września 1991 r. o systemie oświaty</t>
  </si>
  <si>
    <t>Ustawa   z dnia 15 kwietnia 2011 r. o działalności leczniczej</t>
  </si>
  <si>
    <t>Ustawa  z dnia 15 kwietnia 2011 r. o działalności leczniczej</t>
  </si>
  <si>
    <t>Ustawa z dnia 15 kwietnia 2011 r. o działalności leczniczej</t>
  </si>
  <si>
    <t xml:space="preserve">Ustawa z dnia 9 czerwca 2011 r. o wspieraniu rodziny i pieczy zastępczej                </t>
  </si>
  <si>
    <t xml:space="preserve">Ustawa z dnia 9 czerwca 2011 r.  o wspieraniu rodziny i pieczy zastępczej                </t>
  </si>
  <si>
    <t>Ustawa z dnia 7 września 1991 r.  o systemie oświaty</t>
  </si>
  <si>
    <t>Ustawa z dnia 7 września 1991 r.o systemie oświaty</t>
  </si>
  <si>
    <t>Ustawa z dnia 7 września 1991 r.   o systemie oświaty</t>
  </si>
  <si>
    <t>755</t>
  </si>
  <si>
    <t>Dotacje udzielane w 2016 r. z budżetu podmiotom należącym i nie należącym do sektora finansów publicznych</t>
  </si>
  <si>
    <t>75095</t>
  </si>
  <si>
    <t>Dotacja dla organizacji pozarządowych - program współpracy</t>
  </si>
  <si>
    <t>60016</t>
  </si>
  <si>
    <t>Dotacja celowa w formie pomocy finansowej dla Gminy Klembów na budowę ulic Kościuszki, ks. Piotra Skargi Abpa. Z. Felińskiego i św. Faustyny</t>
  </si>
  <si>
    <t>Pomoc finansowa dla Gminy Dąbrówka w formie dotacji celowej na dofinansowanie zadań polityki prorodzinnej w ramch programu TAKrodzina.pl</t>
  </si>
  <si>
    <t>Pomoc finansowa dla Gminy Klembów w formie dotacji celowej na dofinansowanie zadań polityki prorodzinnej w ramch programu TAKrodzina.pl</t>
  </si>
  <si>
    <t>Pomoc finansowa dla Gminy Marki w formie dotacji celowej na dofinansowanie zadań polityki prorodzinnej w ramch programu TAKrodzina.pl</t>
  </si>
  <si>
    <t>Pomoc finansowa dla Gminy Poświętne w formie dotacji celowej na dofinansowanie zadań polityki prorodzinnej w ramch programu TAKrodzina.pl</t>
  </si>
  <si>
    <t>Pomoc finansowa dla Gminy Radzymin w formie dotacji celowej na dofinansowanie zadań polityki prorodzinnej w ramch programu TAKrodzina.pl</t>
  </si>
  <si>
    <t>Pomoc finansowa dla Gminy Tłuszcz w formie dotacji celowej na dofinansowanie zadań polityki prorodzinnej w ramch programu TAKrodzina.pl</t>
  </si>
  <si>
    <t>Pomoc finansowa dla Gminy Ząbki w formie dotacji celowej na dofinansowanie zadań polityki prorodzinnej w ramch programu TAKrodzina.pl</t>
  </si>
  <si>
    <t>Pomoc finansowa dla Gminy Zielonka w formie dotacji celowej na dofinansowanie zadań polityki prorodzinnej w ramch programu TAKrodzina.pl</t>
  </si>
  <si>
    <t>Uchwała RPW Nr XXII-295/2012 z dnia 29.11.2012 r. w sprawie wprowadzenia programu  powiatowej karty rodziny</t>
  </si>
  <si>
    <t>710</t>
  </si>
  <si>
    <t>71012</t>
  </si>
  <si>
    <t>Dotacja celowa w formie pomocy finansowej dla Gminy Radzymin na dofinansowanie zadania rozgraniczenie nieruchomości</t>
  </si>
  <si>
    <t>Uchwała RPW XVI-177/2016 z dnia 23.02.2016 r.</t>
  </si>
  <si>
    <t>Dotacja celowa dla Gminy Radzymin na realizację zadania dotyczącego utrzymania dróg publicznych w zakresie konserwacji zieleni oraz chodników w pasie dróg powiatowych w granicach administracyjnych gminy Radzymin wraz z udzieleniem dofinansowania</t>
  </si>
  <si>
    <t>Dotacja celowa dla Gminy Klembów na realizację zadania dotyczącego utrzymania dróg publicznych w zakresie konserwacji zieleni oraz chodników w pasie dróg powiatowych w granicach administracyjnych gminy Klembów wraz z udzieleniem dofinansowania</t>
  </si>
  <si>
    <t>Dotacja celowa dla Gminy Jadów na realizację zadania dotyczącego utrzymania dróg publicznych w zakresie konserwacji zieleni oraz chodników w pasie dróg powiatowych w granicach administracyjnych gminy Jadów wraz z udzieleniem dofinansowania</t>
  </si>
  <si>
    <t>Dotacja celowa dla Gminy Tłuszcz na realizację zadania dotyczącego utrzymania dróg publicznych w zakresie konserwacji zieleni oraz chodników w pasie dróg powiatowych w granicach administracyjnych gminy Tłuszcz wraz z udzieleniem dofinansowania</t>
  </si>
  <si>
    <t>Dotacja celowa dla Gminy Poświętne na realizację zadania dotyczącego utrzymania dróg publicznych w zakresie konserwacji zieleni oraz chodników w pasie dróg powiatowych w granicach administracyjnych gminy Poświętne wraz z udzieleniem dofinansowania</t>
  </si>
  <si>
    <t>Dotacja celowa dla miasta Zielonka na realizację zadania dotyczącego utrzymania dróg publicznych w zakresie konserwacji zieleni oraz chodników w pasie dróg powiatowych w granicach administracyjnych miasta Zielonka wraz z udzieleniem dofinansowania</t>
  </si>
  <si>
    <t>Dotacja celowa dla miasta Ząbki na realizację zadania dotyczącego utrzymania dróg publicznych w zakresie konserwacji zieleni oraz chodników w pasie dróg powiatowych w granicach administracyjnych miasta Ząbki wraz z udzieleniem dofinansowania</t>
  </si>
  <si>
    <t>Dotacja celowa dla Gminy Strachówka na realizację zadania dotyczącego utrzymania dróg publicznych w zakresie konserwacji zieleni oraz chodników w pasie dróg powiatowych w granicach administracyjnych gminy Strachówka wraz z udzieleniem dofinansowania</t>
  </si>
  <si>
    <t>Dotacja celowa dla Gminy Dąbrówka na realizację zadania dotyczącego utrzymania dróg publicznych w zakresie konserwacji zieleni oraz chodników w pasie dróg powiatowych w granicach administracyjnych gminy Dąbrówka wraz z udzieleniem dofinansowania</t>
  </si>
  <si>
    <t>Dotacja celowa dla miasta Marki na realizację zadania dotyczącego utrzymania dróg publicznych w zakresie konserwacji zieleni oraz chodników w pasie dróg powiatowych w granicach administracyjnych miasta Marki wraz z udzieleniem dofinansowania</t>
  </si>
  <si>
    <t>Dotacja celowa dla Gminy Wołomin na realizację zadania dotyczącego utrzymania dróg publicznych w zakresie konserwacji zieleni oraz chodników w pasie dróg powiatowych w granicach administracyjnych gminy Wołomin wraz z udzieleniem dofinansowania</t>
  </si>
  <si>
    <t>Dotacja celowa w formie pomocy finansowej dla Gm. Radzymin na zadanie pn.: Budowa ciągu pieszo rowerowego w ciągu drogi powiatowej Nr 4303W w Gminie Radzymin</t>
  </si>
  <si>
    <t>Uchwała RPW Nr XVII-186/2016                                                  z dnia 31 marca 2016 r</t>
  </si>
  <si>
    <t>Uchwała RPW Nr XVII-183/2016                                                  z dnia 31 marca 2016 r</t>
  </si>
  <si>
    <t>Uchwała RPW Nr XVII-182/2016                                                  z dnia 31 marca 2016 r</t>
  </si>
  <si>
    <t>Uchwała RPW Nr  XVII-188/2016                                                  z dnia 31 marca 2016 r</t>
  </si>
  <si>
    <t>Uchwała RPW Nr XVII-185/2016                                                  z dnia 31 marca 2016 r</t>
  </si>
  <si>
    <t>Uchwała RPW Nr XVII-191/2016                                                  z dnia 31 marca 2016 r</t>
  </si>
  <si>
    <t>Uchwała RPW Nr XVII-190/2016                                                  z dnia 31 marca 2016 r</t>
  </si>
  <si>
    <t>Uchwała RPW Nr XVII-187/2016                                                  z dnia 31 marca 2016 r</t>
  </si>
  <si>
    <t>Uchwała RPW Nr XVII-181/2016                                                  z dnia 31 marca 2016 r</t>
  </si>
  <si>
    <t>Uchwała RPW Nr XVII-184/2016                                                  z dnia 31 marca 2016 r</t>
  </si>
  <si>
    <t>Uchwała RPW Nr XVII-189/2016                                                  z dnia 31 marca 2016 r</t>
  </si>
  <si>
    <t>Uchwała RPW Nr XVII-194/2016                                                  z dnia 31 marca 2016 r</t>
  </si>
  <si>
    <t>Dotacja celowa dla Gminy Radzymin na przekazane zadanie dotyczące przebudowy skrzyżowania drogi powiatowej ul. Norwida z drogą gminną ul. Daszyńskiego w Radzyminie</t>
  </si>
  <si>
    <t>Uchwała RPW Nr XVIII-200/2016 z dnia 28 kwietnia 2016r.</t>
  </si>
  <si>
    <t>Uchwała RPW Nr XVII-194/2016                                                  z dnia 31 marca 2016 r.</t>
  </si>
  <si>
    <t>Dotacja dla Szpitala Powiatowego SZPZOZ na pokrycie kosztów kształcenia i podnoszenia kwalifikacji osób wykonujaych zawody medyczne</t>
  </si>
  <si>
    <t>75410</t>
  </si>
  <si>
    <t>Zakup lekkiego samochodu rozpoznania ratowniczo - gaśniczego z napędem terenowym 4x4 dla KP PSP w Wołominie</t>
  </si>
  <si>
    <t>Dotacja celowa dla Gminy Marki. Budowa ciągu pieszo-rowerowego w ciągu drogi powiatowej ulica Kościuszki i Sosnowej w Markach</t>
  </si>
  <si>
    <t>Uchwała RPW Nr XXI-220/2016 z dnia 1 lipca 2016r.</t>
  </si>
  <si>
    <t xml:space="preserve">Dotacja celowa dla Gminy Dąbrówka  modernizacja chodnika w ul. T Kościuszki w msc Dąbrówka </t>
  </si>
  <si>
    <t>Pomoc finansowa dla Gmin w formie dotacji celowej na dofinansowanie zadań polityki prorodzinnej w ramch programu TAKrodzina.pl</t>
  </si>
  <si>
    <t>Uchwała RPW XXIV-250/2016 z dnia 8 września 2016 r.</t>
  </si>
  <si>
    <t>Uchwała RPW XII-122/2015 z dnia 22.10.2015r.</t>
  </si>
  <si>
    <t>Uchwała RPW Nr XVI-176/2016 z dnia 23.02.2016r.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</si>
</sst>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6"/>
      <name val="Arial CE"/>
      <family val="2"/>
    </font>
    <font>
      <sz val="10"/>
      <color indexed="8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8"/>
      <color indexed="8"/>
      <name val="Arial CE"/>
      <family val="0"/>
    </font>
    <font>
      <b/>
      <i/>
      <sz val="18"/>
      <name val="Arial CE"/>
      <family val="2"/>
    </font>
    <font>
      <sz val="16"/>
      <color indexed="8"/>
      <name val="Arial CE"/>
      <family val="0"/>
    </font>
    <font>
      <sz val="16"/>
      <name val="Arial CE"/>
      <family val="0"/>
    </font>
    <font>
      <sz val="20"/>
      <color indexed="8"/>
      <name val="Arial CE"/>
      <family val="0"/>
    </font>
    <font>
      <sz val="20"/>
      <color indexed="8"/>
      <name val="Arial"/>
      <family val="2"/>
    </font>
    <font>
      <b/>
      <sz val="20"/>
      <color indexed="8"/>
      <name val="Arial CE"/>
      <family val="0"/>
    </font>
    <font>
      <b/>
      <i/>
      <sz val="20"/>
      <color indexed="8"/>
      <name val="Arial CE"/>
      <family val="0"/>
    </font>
    <font>
      <b/>
      <i/>
      <sz val="20"/>
      <name val="Arial CE"/>
      <family val="0"/>
    </font>
    <font>
      <sz val="20"/>
      <name val="Arial CE"/>
      <family val="0"/>
    </font>
    <font>
      <b/>
      <sz val="22"/>
      <name val="Arial CE"/>
      <family val="2"/>
    </font>
    <font>
      <sz val="22"/>
      <name val="Arial CE"/>
      <family val="2"/>
    </font>
    <font>
      <b/>
      <sz val="20"/>
      <name val="Arial CE"/>
      <family val="0"/>
    </font>
    <font>
      <b/>
      <sz val="20"/>
      <color indexed="8"/>
      <name val="Arial"/>
      <family val="2"/>
    </font>
    <font>
      <sz val="20"/>
      <color theme="1"/>
      <name val="Arial CE"/>
      <family val="0"/>
    </font>
    <font>
      <b/>
      <sz val="20"/>
      <color theme="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1" fontId="2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4" fontId="29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4" fontId="29" fillId="24" borderId="10" xfId="0" applyNumberFormat="1" applyFont="1" applyFill="1" applyBorder="1" applyAlignment="1">
      <alignment horizontal="center" vertical="center"/>
    </xf>
    <xf numFmtId="4" fontId="31" fillId="24" borderId="10" xfId="0" applyNumberFormat="1" applyFont="1" applyFill="1" applyBorder="1" applyAlignment="1">
      <alignment horizontal="center" vertical="center"/>
    </xf>
    <xf numFmtId="49" fontId="39" fillId="24" borderId="10" xfId="0" applyNumberFormat="1" applyFont="1" applyFill="1" applyBorder="1" applyAlignment="1">
      <alignment horizontal="center" vertical="center"/>
    </xf>
    <xf numFmtId="49" fontId="30" fillId="25" borderId="11" xfId="0" applyNumberFormat="1" applyFont="1" applyFill="1" applyBorder="1" applyAlignment="1" applyProtection="1">
      <alignment horizontal="left" vertical="center" wrapText="1"/>
      <protection locked="0"/>
    </xf>
    <xf numFmtId="49" fontId="32" fillId="24" borderId="12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41" fontId="29" fillId="24" borderId="10" xfId="0" applyNumberFormat="1" applyFont="1" applyFill="1" applyBorder="1" applyAlignment="1">
      <alignment horizontal="center" vertical="center"/>
    </xf>
    <xf numFmtId="169" fontId="29" fillId="24" borderId="10" xfId="0" applyNumberFormat="1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9" fontId="31" fillId="24" borderId="10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left" vertical="center" wrapText="1"/>
    </xf>
    <xf numFmtId="0" fontId="39" fillId="24" borderId="10" xfId="0" applyFont="1" applyFill="1" applyBorder="1" applyAlignment="1">
      <alignment horizontal="left" vertical="center" wrapText="1"/>
    </xf>
    <xf numFmtId="49" fontId="38" fillId="25" borderId="11" xfId="0" applyNumberFormat="1" applyFont="1" applyFill="1" applyBorder="1" applyAlignment="1" applyProtection="1">
      <alignment horizontal="left" vertical="center" wrapText="1"/>
      <protection locked="0"/>
    </xf>
    <xf numFmtId="49" fontId="40" fillId="24" borderId="10" xfId="0" applyNumberFormat="1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49" fontId="32" fillId="24" borderId="16" xfId="0" applyNumberFormat="1" applyFont="1" applyFill="1" applyBorder="1" applyAlignment="1">
      <alignment horizontal="center" vertical="center"/>
    </xf>
    <xf numFmtId="49" fontId="32" fillId="24" borderId="17" xfId="0" applyNumberFormat="1" applyFont="1" applyFill="1" applyBorder="1" applyAlignment="1">
      <alignment horizontal="center" vertical="center"/>
    </xf>
    <xf numFmtId="49" fontId="32" fillId="24" borderId="12" xfId="0" applyNumberFormat="1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49" fontId="29" fillId="24" borderId="18" xfId="0" applyNumberFormat="1" applyFont="1" applyFill="1" applyBorder="1" applyAlignment="1">
      <alignment horizontal="center" vertical="center"/>
    </xf>
    <xf numFmtId="0" fontId="34" fillId="24" borderId="18" xfId="0" applyFont="1" applyFill="1" applyBorder="1" applyAlignment="1">
      <alignment horizontal="center" vertical="center"/>
    </xf>
    <xf numFmtId="49" fontId="33" fillId="24" borderId="16" xfId="0" applyNumberFormat="1" applyFont="1" applyFill="1" applyBorder="1" applyAlignment="1">
      <alignment horizontal="center" vertical="center" wrapText="1"/>
    </xf>
    <xf numFmtId="49" fontId="33" fillId="24" borderId="17" xfId="0" applyNumberFormat="1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30" fillId="25" borderId="19" xfId="0" applyNumberFormat="1" applyFont="1" applyFill="1" applyBorder="1" applyAlignment="1" applyProtection="1">
      <alignment horizontal="left" vertical="center" wrapText="1"/>
      <protection locked="0"/>
    </xf>
    <xf numFmtId="49" fontId="30" fillId="25" borderId="18" xfId="0" applyNumberFormat="1" applyFont="1" applyFill="1" applyBorder="1" applyAlignment="1" applyProtection="1">
      <alignment horizontal="left" vertical="center" wrapText="1"/>
      <protection locked="0"/>
    </xf>
    <xf numFmtId="0" fontId="30" fillId="25" borderId="18" xfId="0" applyNumberFormat="1" applyFont="1" applyFill="1" applyBorder="1" applyAlignment="1" applyProtection="1">
      <alignment horizontal="left" vertical="center" wrapText="1"/>
      <protection locked="0"/>
    </xf>
    <xf numFmtId="0" fontId="38" fillId="25" borderId="18" xfId="0" applyNumberFormat="1" applyFont="1" applyFill="1" applyBorder="1" applyAlignment="1" applyProtection="1">
      <alignment horizontal="left" vertical="center" wrapText="1"/>
      <protection locked="0"/>
    </xf>
    <xf numFmtId="49" fontId="30" fillId="25" borderId="17" xfId="0" applyNumberFormat="1" applyFont="1" applyFill="1" applyBorder="1" applyAlignment="1" applyProtection="1">
      <alignment horizontal="left" vertical="center" wrapText="1"/>
      <protection locked="0"/>
    </xf>
    <xf numFmtId="0" fontId="31" fillId="24" borderId="10" xfId="0" applyFont="1" applyFill="1" applyBorder="1" applyAlignment="1">
      <alignment horizontal="left" vertical="center" wrapText="1"/>
    </xf>
    <xf numFmtId="0" fontId="34" fillId="24" borderId="10" xfId="0" applyFont="1" applyFill="1" applyBorder="1" applyAlignment="1">
      <alignment horizontal="left" vertical="center" wrapText="1"/>
    </xf>
    <xf numFmtId="0" fontId="37" fillId="24" borderId="1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view="pageLayout" zoomScale="50" zoomScaleSheetLayoutView="100" zoomScalePageLayoutView="50" workbookViewId="0" topLeftCell="A94">
      <selection activeCell="D39" sqref="D39"/>
    </sheetView>
  </sheetViews>
  <sheetFormatPr defaultColWidth="9.00390625" defaultRowHeight="12.75"/>
  <cols>
    <col min="1" max="1" width="11.125" style="0" customWidth="1"/>
    <col min="2" max="2" width="15.00390625" style="0" customWidth="1"/>
    <col min="3" max="3" width="122.625" style="0" customWidth="1"/>
    <col min="4" max="4" width="82.75390625" style="0" customWidth="1"/>
    <col min="5" max="5" width="27.375" style="0" customWidth="1"/>
    <col min="6" max="6" width="33.875" style="0" customWidth="1"/>
  </cols>
  <sheetData>
    <row r="1" spans="1:6" ht="52.5" customHeight="1">
      <c r="A1" s="32" t="s">
        <v>131</v>
      </c>
      <c r="B1" s="32"/>
      <c r="C1" s="32"/>
      <c r="D1" s="32"/>
      <c r="E1" s="32"/>
      <c r="F1" s="33"/>
    </row>
    <row r="2" spans="1:6" ht="37.5" customHeight="1">
      <c r="A2" s="34" t="s">
        <v>0</v>
      </c>
      <c r="B2" s="34" t="s">
        <v>1</v>
      </c>
      <c r="C2" s="34" t="s">
        <v>18</v>
      </c>
      <c r="D2" s="34" t="s">
        <v>31</v>
      </c>
      <c r="E2" s="39" t="s">
        <v>6</v>
      </c>
      <c r="F2" s="40"/>
    </row>
    <row r="3" spans="1:6" ht="18.75" customHeight="1">
      <c r="A3" s="35"/>
      <c r="B3" s="35"/>
      <c r="C3" s="35"/>
      <c r="D3" s="44"/>
      <c r="E3" s="5" t="s">
        <v>17</v>
      </c>
      <c r="F3" s="5" t="s">
        <v>7</v>
      </c>
    </row>
    <row r="4" spans="1:6" s="1" customFormat="1" ht="24" customHeight="1">
      <c r="A4" s="6" t="s">
        <v>2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6" s="1" customFormat="1" ht="37.5" customHeight="1">
      <c r="A5" s="41" t="s">
        <v>8</v>
      </c>
      <c r="B5" s="42"/>
      <c r="C5" s="43"/>
      <c r="D5" s="8"/>
      <c r="E5" s="9"/>
      <c r="F5" s="10"/>
    </row>
    <row r="6" spans="1:6" s="1" customFormat="1" ht="99" customHeight="1">
      <c r="A6" s="11" t="s">
        <v>42</v>
      </c>
      <c r="B6" s="11" t="s">
        <v>98</v>
      </c>
      <c r="C6" s="57" t="s">
        <v>97</v>
      </c>
      <c r="D6" s="28" t="s">
        <v>120</v>
      </c>
      <c r="E6" s="12"/>
      <c r="F6" s="12">
        <v>5225220</v>
      </c>
    </row>
    <row r="7" spans="1:6" s="1" customFormat="1" ht="115.5" customHeight="1">
      <c r="A7" s="11" t="s">
        <v>42</v>
      </c>
      <c r="B7" s="11" t="s">
        <v>43</v>
      </c>
      <c r="C7" s="57" t="s">
        <v>117</v>
      </c>
      <c r="D7" s="28" t="s">
        <v>118</v>
      </c>
      <c r="E7" s="12"/>
      <c r="F7" s="12">
        <v>1571</v>
      </c>
    </row>
    <row r="8" spans="1:6" s="1" customFormat="1" ht="115.5" customHeight="1">
      <c r="A8" s="11" t="s">
        <v>42</v>
      </c>
      <c r="B8" s="11" t="s">
        <v>43</v>
      </c>
      <c r="C8" s="58" t="s">
        <v>109</v>
      </c>
      <c r="D8" s="28" t="s">
        <v>110</v>
      </c>
      <c r="E8" s="12"/>
      <c r="F8" s="12">
        <v>240000</v>
      </c>
    </row>
    <row r="9" spans="1:6" s="1" customFormat="1" ht="115.5" customHeight="1">
      <c r="A9" s="11" t="s">
        <v>42</v>
      </c>
      <c r="B9" s="11" t="s">
        <v>43</v>
      </c>
      <c r="C9" s="58" t="s">
        <v>149</v>
      </c>
      <c r="D9" s="28" t="s">
        <v>161</v>
      </c>
      <c r="E9" s="12"/>
      <c r="F9" s="12">
        <v>40773</v>
      </c>
    </row>
    <row r="10" spans="1:6" s="1" customFormat="1" ht="115.5" customHeight="1">
      <c r="A10" s="11" t="s">
        <v>42</v>
      </c>
      <c r="B10" s="11" t="s">
        <v>43</v>
      </c>
      <c r="C10" s="58" t="s">
        <v>150</v>
      </c>
      <c r="D10" s="28" t="s">
        <v>162</v>
      </c>
      <c r="E10" s="12"/>
      <c r="F10" s="12">
        <v>24898</v>
      </c>
    </row>
    <row r="11" spans="1:6" s="1" customFormat="1" ht="115.5" customHeight="1">
      <c r="A11" s="11" t="s">
        <v>42</v>
      </c>
      <c r="B11" s="11" t="s">
        <v>43</v>
      </c>
      <c r="C11" s="58" t="s">
        <v>151</v>
      </c>
      <c r="D11" s="28" t="s">
        <v>163</v>
      </c>
      <c r="E11" s="12"/>
      <c r="F11" s="12">
        <v>41456</v>
      </c>
    </row>
    <row r="12" spans="1:6" s="1" customFormat="1" ht="115.5" customHeight="1">
      <c r="A12" s="11" t="s">
        <v>42</v>
      </c>
      <c r="B12" s="11" t="s">
        <v>43</v>
      </c>
      <c r="C12" s="58" t="s">
        <v>152</v>
      </c>
      <c r="D12" s="28" t="s">
        <v>164</v>
      </c>
      <c r="E12" s="12"/>
      <c r="F12" s="12">
        <v>53964</v>
      </c>
    </row>
    <row r="13" spans="1:6" s="1" customFormat="1" ht="115.5" customHeight="1">
      <c r="A13" s="11" t="s">
        <v>42</v>
      </c>
      <c r="B13" s="11" t="s">
        <v>43</v>
      </c>
      <c r="C13" s="58" t="s">
        <v>153</v>
      </c>
      <c r="D13" s="28" t="s">
        <v>165</v>
      </c>
      <c r="E13" s="12"/>
      <c r="F13" s="12">
        <v>33533</v>
      </c>
    </row>
    <row r="14" spans="1:6" s="1" customFormat="1" ht="115.5" customHeight="1">
      <c r="A14" s="11" t="s">
        <v>42</v>
      </c>
      <c r="B14" s="11" t="s">
        <v>43</v>
      </c>
      <c r="C14" s="58" t="s">
        <v>154</v>
      </c>
      <c r="D14" s="28" t="s">
        <v>166</v>
      </c>
      <c r="E14" s="12"/>
      <c r="F14" s="12">
        <v>3756</v>
      </c>
    </row>
    <row r="15" spans="1:6" s="1" customFormat="1" ht="115.5" customHeight="1">
      <c r="A15" s="11" t="s">
        <v>42</v>
      </c>
      <c r="B15" s="11" t="s">
        <v>43</v>
      </c>
      <c r="C15" s="58" t="s">
        <v>155</v>
      </c>
      <c r="D15" s="28" t="s">
        <v>167</v>
      </c>
      <c r="E15" s="12"/>
      <c r="F15" s="12">
        <v>8076</v>
      </c>
    </row>
    <row r="16" spans="1:6" s="1" customFormat="1" ht="115.5" customHeight="1">
      <c r="A16" s="11" t="s">
        <v>42</v>
      </c>
      <c r="B16" s="11" t="s">
        <v>43</v>
      </c>
      <c r="C16" s="58" t="s">
        <v>156</v>
      </c>
      <c r="D16" s="28" t="s">
        <v>168</v>
      </c>
      <c r="E16" s="12"/>
      <c r="F16" s="12">
        <v>30646</v>
      </c>
    </row>
    <row r="17" spans="1:6" s="1" customFormat="1" ht="124.5" customHeight="1">
      <c r="A17" s="11" t="s">
        <v>42</v>
      </c>
      <c r="B17" s="11" t="s">
        <v>43</v>
      </c>
      <c r="C17" s="58" t="s">
        <v>157</v>
      </c>
      <c r="D17" s="28" t="s">
        <v>169</v>
      </c>
      <c r="E17" s="12"/>
      <c r="F17" s="12">
        <v>43320</v>
      </c>
    </row>
    <row r="18" spans="1:6" s="1" customFormat="1" ht="115.5" customHeight="1">
      <c r="A18" s="11" t="s">
        <v>42</v>
      </c>
      <c r="B18" s="11" t="s">
        <v>43</v>
      </c>
      <c r="C18" s="58" t="s">
        <v>158</v>
      </c>
      <c r="D18" s="28" t="s">
        <v>170</v>
      </c>
      <c r="E18" s="12"/>
      <c r="F18" s="12">
        <v>5072</v>
      </c>
    </row>
    <row r="19" spans="1:6" s="1" customFormat="1" ht="115.5" customHeight="1">
      <c r="A19" s="11" t="s">
        <v>42</v>
      </c>
      <c r="B19" s="11" t="s">
        <v>43</v>
      </c>
      <c r="C19" s="58" t="s">
        <v>159</v>
      </c>
      <c r="D19" s="28" t="s">
        <v>171</v>
      </c>
      <c r="E19" s="12"/>
      <c r="F19" s="12">
        <v>25615</v>
      </c>
    </row>
    <row r="20" spans="1:6" s="1" customFormat="1" ht="115.5" customHeight="1">
      <c r="A20" s="11" t="s">
        <v>42</v>
      </c>
      <c r="B20" s="11" t="s">
        <v>43</v>
      </c>
      <c r="C20" s="58" t="s">
        <v>160</v>
      </c>
      <c r="D20" s="28" t="s">
        <v>172</v>
      </c>
      <c r="E20" s="12"/>
      <c r="F20" s="12">
        <v>1000</v>
      </c>
    </row>
    <row r="21" spans="1:6" s="1" customFormat="1" ht="115.5" customHeight="1">
      <c r="A21" s="11" t="s">
        <v>42</v>
      </c>
      <c r="B21" s="11" t="s">
        <v>43</v>
      </c>
      <c r="C21" s="59" t="s">
        <v>173</v>
      </c>
      <c r="D21" s="28" t="s">
        <v>174</v>
      </c>
      <c r="E21" s="12"/>
      <c r="F21" s="12">
        <v>17325</v>
      </c>
    </row>
    <row r="22" spans="1:6" s="1" customFormat="1" ht="115.5" customHeight="1">
      <c r="A22" s="11" t="s">
        <v>42</v>
      </c>
      <c r="B22" s="11" t="s">
        <v>43</v>
      </c>
      <c r="C22" s="59" t="s">
        <v>179</v>
      </c>
      <c r="D22" s="28" t="s">
        <v>180</v>
      </c>
      <c r="E22" s="12"/>
      <c r="F22" s="12">
        <v>1000</v>
      </c>
    </row>
    <row r="23" spans="1:6" s="1" customFormat="1" ht="115.5" customHeight="1">
      <c r="A23" s="26" t="s">
        <v>42</v>
      </c>
      <c r="B23" s="26" t="s">
        <v>43</v>
      </c>
      <c r="C23" s="60" t="s">
        <v>181</v>
      </c>
      <c r="D23" s="28" t="s">
        <v>183</v>
      </c>
      <c r="E23" s="15"/>
      <c r="F23" s="15">
        <v>30000</v>
      </c>
    </row>
    <row r="24" spans="1:6" s="1" customFormat="1" ht="72" customHeight="1">
      <c r="A24" s="11" t="s">
        <v>42</v>
      </c>
      <c r="B24" s="11" t="s">
        <v>134</v>
      </c>
      <c r="C24" s="58" t="s">
        <v>108</v>
      </c>
      <c r="D24" s="28" t="s">
        <v>184</v>
      </c>
      <c r="E24" s="12"/>
      <c r="F24" s="12">
        <v>150000</v>
      </c>
    </row>
    <row r="25" spans="1:6" s="1" customFormat="1" ht="115.5" customHeight="1">
      <c r="A25" s="11" t="s">
        <v>42</v>
      </c>
      <c r="B25" s="11" t="s">
        <v>134</v>
      </c>
      <c r="C25" s="58" t="s">
        <v>135</v>
      </c>
      <c r="D25" s="28" t="s">
        <v>185</v>
      </c>
      <c r="E25" s="12"/>
      <c r="F25" s="12">
        <v>150000</v>
      </c>
    </row>
    <row r="26" spans="1:6" s="1" customFormat="1" ht="115.5" customHeight="1">
      <c r="A26" s="11" t="s">
        <v>145</v>
      </c>
      <c r="B26" s="11" t="s">
        <v>146</v>
      </c>
      <c r="C26" s="61" t="s">
        <v>147</v>
      </c>
      <c r="D26" s="28" t="s">
        <v>148</v>
      </c>
      <c r="E26" s="12"/>
      <c r="F26" s="12">
        <v>6150</v>
      </c>
    </row>
    <row r="27" spans="1:6" s="1" customFormat="1" ht="115.5" customHeight="1">
      <c r="A27" s="45"/>
      <c r="B27" s="45"/>
      <c r="C27" s="45"/>
      <c r="D27" s="45"/>
      <c r="E27" s="45"/>
      <c r="F27" s="45"/>
    </row>
    <row r="28" spans="1:6" s="1" customFormat="1" ht="115.5" customHeight="1">
      <c r="A28" s="11" t="s">
        <v>145</v>
      </c>
      <c r="B28" s="13">
        <v>71095</v>
      </c>
      <c r="C28" s="28" t="s">
        <v>113</v>
      </c>
      <c r="D28" s="28" t="s">
        <v>175</v>
      </c>
      <c r="E28" s="12"/>
      <c r="F28" s="12">
        <v>57021</v>
      </c>
    </row>
    <row r="29" spans="1:6" s="1" customFormat="1" ht="60.75" customHeight="1">
      <c r="A29" s="11" t="s">
        <v>62</v>
      </c>
      <c r="B29" s="11" t="s">
        <v>63</v>
      </c>
      <c r="C29" s="28" t="s">
        <v>99</v>
      </c>
      <c r="D29" s="28" t="s">
        <v>64</v>
      </c>
      <c r="E29" s="12"/>
      <c r="F29" s="12">
        <v>16300</v>
      </c>
    </row>
    <row r="30" spans="1:6" s="1" customFormat="1" ht="131.25" customHeight="1">
      <c r="A30" s="11" t="s">
        <v>62</v>
      </c>
      <c r="B30" s="11" t="s">
        <v>177</v>
      </c>
      <c r="C30" s="28" t="s">
        <v>178</v>
      </c>
      <c r="D30" s="28" t="s">
        <v>81</v>
      </c>
      <c r="E30" s="12"/>
      <c r="F30" s="12">
        <v>50000</v>
      </c>
    </row>
    <row r="31" spans="1:6" s="1" customFormat="1" ht="97.5" customHeight="1">
      <c r="A31" s="11" t="s">
        <v>33</v>
      </c>
      <c r="B31" s="11" t="s">
        <v>34</v>
      </c>
      <c r="C31" s="28" t="s">
        <v>41</v>
      </c>
      <c r="D31" s="28" t="s">
        <v>121</v>
      </c>
      <c r="E31" s="14"/>
      <c r="F31" s="14">
        <v>155000</v>
      </c>
    </row>
    <row r="32" spans="1:6" s="1" customFormat="1" ht="84.75" customHeight="1">
      <c r="A32" s="11" t="s">
        <v>3</v>
      </c>
      <c r="B32" s="11" t="s">
        <v>35</v>
      </c>
      <c r="C32" s="28" t="s">
        <v>176</v>
      </c>
      <c r="D32" s="28" t="s">
        <v>122</v>
      </c>
      <c r="E32" s="12"/>
      <c r="F32" s="12">
        <v>50000</v>
      </c>
    </row>
    <row r="33" spans="1:6" s="1" customFormat="1" ht="92.25" customHeight="1">
      <c r="A33" s="26" t="s">
        <v>3</v>
      </c>
      <c r="B33" s="26" t="s">
        <v>35</v>
      </c>
      <c r="C33" s="62" t="s">
        <v>103</v>
      </c>
      <c r="D33" s="62" t="s">
        <v>123</v>
      </c>
      <c r="E33" s="15"/>
      <c r="F33" s="15">
        <v>2600000</v>
      </c>
    </row>
    <row r="34" spans="1:6" s="1" customFormat="1" ht="94.5" customHeight="1">
      <c r="A34" s="11" t="s">
        <v>3</v>
      </c>
      <c r="B34" s="11" t="s">
        <v>39</v>
      </c>
      <c r="C34" s="28" t="s">
        <v>36</v>
      </c>
      <c r="D34" s="28" t="s">
        <v>124</v>
      </c>
      <c r="E34" s="14"/>
      <c r="F34" s="14">
        <v>130000</v>
      </c>
    </row>
    <row r="35" spans="1:6" s="1" customFormat="1" ht="104.25" customHeight="1">
      <c r="A35" s="11" t="s">
        <v>4</v>
      </c>
      <c r="B35" s="11" t="s">
        <v>53</v>
      </c>
      <c r="C35" s="28" t="s">
        <v>60</v>
      </c>
      <c r="D35" s="28" t="s">
        <v>125</v>
      </c>
      <c r="E35" s="14"/>
      <c r="F35" s="14">
        <v>59930</v>
      </c>
    </row>
    <row r="36" spans="1:6" s="1" customFormat="1" ht="96" customHeight="1">
      <c r="A36" s="11" t="s">
        <v>4</v>
      </c>
      <c r="B36" s="11" t="s">
        <v>53</v>
      </c>
      <c r="C36" s="28" t="s">
        <v>61</v>
      </c>
      <c r="D36" s="28" t="s">
        <v>126</v>
      </c>
      <c r="E36" s="12"/>
      <c r="F36" s="12">
        <v>258388</v>
      </c>
    </row>
    <row r="37" spans="1:6" s="1" customFormat="1" ht="96.75" customHeight="1">
      <c r="A37" s="16" t="s">
        <v>4</v>
      </c>
      <c r="B37" s="16" t="s">
        <v>40</v>
      </c>
      <c r="C37" s="29" t="s">
        <v>65</v>
      </c>
      <c r="D37" s="28" t="s">
        <v>66</v>
      </c>
      <c r="E37" s="12"/>
      <c r="F37" s="12">
        <v>11000</v>
      </c>
    </row>
    <row r="38" spans="1:6" s="1" customFormat="1" ht="96.75" customHeight="1">
      <c r="A38" s="31" t="s">
        <v>4</v>
      </c>
      <c r="B38" s="31" t="s">
        <v>40</v>
      </c>
      <c r="C38" s="30" t="s">
        <v>136</v>
      </c>
      <c r="D38" s="62" t="s">
        <v>144</v>
      </c>
      <c r="E38" s="15"/>
      <c r="F38" s="15">
        <v>14500</v>
      </c>
    </row>
    <row r="39" spans="1:6" s="1" customFormat="1" ht="96.75" customHeight="1">
      <c r="A39" s="31" t="s">
        <v>4</v>
      </c>
      <c r="B39" s="31" t="s">
        <v>40</v>
      </c>
      <c r="C39" s="30" t="s">
        <v>182</v>
      </c>
      <c r="D39" s="62" t="s">
        <v>144</v>
      </c>
      <c r="E39" s="15"/>
      <c r="F39" s="15">
        <v>23000</v>
      </c>
    </row>
    <row r="40" spans="1:6" s="1" customFormat="1" ht="96.75" customHeight="1">
      <c r="A40" s="16" t="s">
        <v>4</v>
      </c>
      <c r="B40" s="16" t="s">
        <v>40</v>
      </c>
      <c r="C40" s="17" t="s">
        <v>137</v>
      </c>
      <c r="D40" s="28" t="s">
        <v>144</v>
      </c>
      <c r="E40" s="12"/>
      <c r="F40" s="12">
        <v>18000</v>
      </c>
    </row>
    <row r="41" spans="1:6" s="1" customFormat="1" ht="96.75" customHeight="1">
      <c r="A41" s="16" t="s">
        <v>4</v>
      </c>
      <c r="B41" s="16" t="s">
        <v>40</v>
      </c>
      <c r="C41" s="17" t="s">
        <v>138</v>
      </c>
      <c r="D41" s="28" t="s">
        <v>144</v>
      </c>
      <c r="E41" s="12"/>
      <c r="F41" s="12">
        <v>100000</v>
      </c>
    </row>
    <row r="42" spans="1:6" s="1" customFormat="1" ht="96.75" customHeight="1">
      <c r="A42" s="16" t="s">
        <v>4</v>
      </c>
      <c r="B42" s="16" t="s">
        <v>40</v>
      </c>
      <c r="C42" s="17" t="s">
        <v>139</v>
      </c>
      <c r="D42" s="28" t="s">
        <v>144</v>
      </c>
      <c r="E42" s="12"/>
      <c r="F42" s="12">
        <v>6763</v>
      </c>
    </row>
    <row r="43" spans="1:6" s="1" customFormat="1" ht="96.75" customHeight="1">
      <c r="A43" s="16" t="s">
        <v>4</v>
      </c>
      <c r="B43" s="16" t="s">
        <v>40</v>
      </c>
      <c r="C43" s="17" t="s">
        <v>140</v>
      </c>
      <c r="D43" s="28" t="s">
        <v>144</v>
      </c>
      <c r="E43" s="12"/>
      <c r="F43" s="12">
        <v>36000</v>
      </c>
    </row>
    <row r="44" spans="1:6" s="1" customFormat="1" ht="96.75" customHeight="1">
      <c r="A44" s="16" t="s">
        <v>4</v>
      </c>
      <c r="B44" s="16" t="s">
        <v>40</v>
      </c>
      <c r="C44" s="17" t="s">
        <v>141</v>
      </c>
      <c r="D44" s="28" t="s">
        <v>144</v>
      </c>
      <c r="E44" s="12"/>
      <c r="F44" s="12">
        <v>6737</v>
      </c>
    </row>
    <row r="45" spans="1:6" s="1" customFormat="1" ht="96.75" customHeight="1">
      <c r="A45" s="31" t="s">
        <v>4</v>
      </c>
      <c r="B45" s="31" t="s">
        <v>40</v>
      </c>
      <c r="C45" s="30" t="s">
        <v>142</v>
      </c>
      <c r="D45" s="62" t="s">
        <v>144</v>
      </c>
      <c r="E45" s="15"/>
      <c r="F45" s="15">
        <v>60000</v>
      </c>
    </row>
    <row r="46" spans="1:6" s="1" customFormat="1" ht="96.75" customHeight="1">
      <c r="A46" s="16" t="s">
        <v>4</v>
      </c>
      <c r="B46" s="16" t="s">
        <v>40</v>
      </c>
      <c r="C46" s="17" t="s">
        <v>143</v>
      </c>
      <c r="D46" s="28" t="s">
        <v>144</v>
      </c>
      <c r="E46" s="12"/>
      <c r="F46" s="12">
        <v>35000</v>
      </c>
    </row>
    <row r="47" spans="1:6" s="1" customFormat="1" ht="90.75" customHeight="1">
      <c r="A47" s="16" t="s">
        <v>21</v>
      </c>
      <c r="B47" s="16" t="s">
        <v>22</v>
      </c>
      <c r="C47" s="28" t="s">
        <v>54</v>
      </c>
      <c r="D47" s="28" t="s">
        <v>38</v>
      </c>
      <c r="E47" s="12"/>
      <c r="F47" s="12">
        <v>12000</v>
      </c>
    </row>
    <row r="48" spans="1:6" s="1" customFormat="1" ht="100.5" customHeight="1">
      <c r="A48" s="11" t="s">
        <v>5</v>
      </c>
      <c r="B48" s="11" t="s">
        <v>49</v>
      </c>
      <c r="C48" s="28" t="s">
        <v>106</v>
      </c>
      <c r="D48" s="28" t="s">
        <v>55</v>
      </c>
      <c r="E48" s="12">
        <v>632708</v>
      </c>
      <c r="F48" s="12"/>
    </row>
    <row r="49" spans="1:6" s="1" customFormat="1" ht="85.5" customHeight="1">
      <c r="A49" s="11" t="s">
        <v>5</v>
      </c>
      <c r="B49" s="11" t="s">
        <v>49</v>
      </c>
      <c r="C49" s="28" t="s">
        <v>107</v>
      </c>
      <c r="D49" s="28" t="s">
        <v>55</v>
      </c>
      <c r="E49" s="12"/>
      <c r="F49" s="12">
        <v>31000</v>
      </c>
    </row>
    <row r="50" spans="1:6" s="1" customFormat="1" ht="74.25" customHeight="1">
      <c r="A50" s="11" t="s">
        <v>5</v>
      </c>
      <c r="B50" s="11" t="s">
        <v>9</v>
      </c>
      <c r="C50" s="28" t="s">
        <v>67</v>
      </c>
      <c r="D50" s="28" t="s">
        <v>56</v>
      </c>
      <c r="E50" s="12">
        <v>552801</v>
      </c>
      <c r="F50" s="12"/>
    </row>
    <row r="51" spans="1:6" ht="48.75" customHeight="1">
      <c r="A51" s="36" t="s">
        <v>16</v>
      </c>
      <c r="B51" s="37"/>
      <c r="C51" s="38"/>
      <c r="D51" s="18"/>
      <c r="E51" s="15">
        <f>SUM(E6+E7+E8+E9+E10+E11+E12+E13+E14+E15+E16+E17+E18+E19+E20+E21+E24+E25+E26+E28+E29+E30+E31+E32+E33+E34+E35+E36+E37+E38+E40+E41+E42+E43+E44+E45+E46+E47+E48+E49+E50+E22+E23)</f>
        <v>1185509</v>
      </c>
      <c r="F51" s="15">
        <f>SUM(F6+F7+F8+F9+F10+F11+F12+F13+F14+F15+F16+F17+F18+F19+F20+F21+F24+F25+F26+F28+F29+F30+F31+F32+F33+F34+F35+F36+F37+F38+F40+F41+F42+F43+F44+F45+F46+F47+F48+F49+F50+F22+F23+F39)</f>
        <v>9864014</v>
      </c>
    </row>
    <row r="52" spans="1:6" ht="48.75" customHeight="1">
      <c r="A52" s="45"/>
      <c r="B52" s="45"/>
      <c r="C52" s="45"/>
      <c r="D52" s="45"/>
      <c r="E52" s="45"/>
      <c r="F52" s="45"/>
    </row>
    <row r="53" spans="1:6" ht="56.25" customHeight="1">
      <c r="A53" s="47" t="s">
        <v>10</v>
      </c>
      <c r="B53" s="48"/>
      <c r="C53" s="49"/>
      <c r="D53" s="19"/>
      <c r="E53" s="20"/>
      <c r="F53" s="21"/>
    </row>
    <row r="54" spans="1:6" ht="99.75" customHeight="1">
      <c r="A54" s="11" t="s">
        <v>44</v>
      </c>
      <c r="B54" s="11" t="s">
        <v>57</v>
      </c>
      <c r="C54" s="28" t="s">
        <v>45</v>
      </c>
      <c r="D54" s="28" t="s">
        <v>80</v>
      </c>
      <c r="E54" s="12"/>
      <c r="F54" s="12">
        <v>230000</v>
      </c>
    </row>
    <row r="55" spans="1:6" ht="64.5" customHeight="1">
      <c r="A55" s="11" t="s">
        <v>46</v>
      </c>
      <c r="B55" s="11" t="s">
        <v>47</v>
      </c>
      <c r="C55" s="28" t="s">
        <v>50</v>
      </c>
      <c r="D55" s="28" t="s">
        <v>94</v>
      </c>
      <c r="E55" s="12"/>
      <c r="F55" s="12">
        <v>45000</v>
      </c>
    </row>
    <row r="56" spans="1:6" ht="64.5" customHeight="1">
      <c r="A56" s="11" t="s">
        <v>32</v>
      </c>
      <c r="B56" s="11" t="s">
        <v>132</v>
      </c>
      <c r="C56" s="28" t="s">
        <v>133</v>
      </c>
      <c r="D56" s="28" t="s">
        <v>94</v>
      </c>
      <c r="E56" s="12"/>
      <c r="F56" s="12">
        <v>35000</v>
      </c>
    </row>
    <row r="57" spans="1:6" ht="64.5" customHeight="1">
      <c r="A57" s="11" t="s">
        <v>130</v>
      </c>
      <c r="B57" s="13">
        <v>75515</v>
      </c>
      <c r="C57" s="28" t="s">
        <v>112</v>
      </c>
      <c r="D57" s="28" t="s">
        <v>111</v>
      </c>
      <c r="E57" s="12"/>
      <c r="F57" s="12">
        <v>299730</v>
      </c>
    </row>
    <row r="58" spans="1:6" ht="64.5" customHeight="1">
      <c r="A58" s="11" t="s">
        <v>33</v>
      </c>
      <c r="B58" s="11" t="s">
        <v>101</v>
      </c>
      <c r="C58" s="28" t="s">
        <v>102</v>
      </c>
      <c r="D58" s="28" t="s">
        <v>94</v>
      </c>
      <c r="E58" s="12"/>
      <c r="F58" s="12">
        <v>30000</v>
      </c>
    </row>
    <row r="59" spans="1:6" ht="64.5" customHeight="1">
      <c r="A59" s="11" t="s">
        <v>3</v>
      </c>
      <c r="B59" s="11" t="s">
        <v>39</v>
      </c>
      <c r="C59" s="28" t="s">
        <v>119</v>
      </c>
      <c r="D59" s="28" t="s">
        <v>94</v>
      </c>
      <c r="E59" s="12"/>
      <c r="F59" s="12">
        <v>114000</v>
      </c>
    </row>
    <row r="60" spans="1:6" ht="89.25" customHeight="1">
      <c r="A60" s="26" t="s">
        <v>4</v>
      </c>
      <c r="B60" s="26" t="s">
        <v>19</v>
      </c>
      <c r="C60" s="62" t="s">
        <v>104</v>
      </c>
      <c r="D60" s="62" t="s">
        <v>88</v>
      </c>
      <c r="E60" s="15"/>
      <c r="F60" s="15">
        <v>380400</v>
      </c>
    </row>
    <row r="61" spans="1:6" ht="84" customHeight="1">
      <c r="A61" s="26" t="s">
        <v>4</v>
      </c>
      <c r="B61" s="26" t="s">
        <v>19</v>
      </c>
      <c r="C61" s="62" t="s">
        <v>105</v>
      </c>
      <c r="D61" s="62" t="s">
        <v>83</v>
      </c>
      <c r="E61" s="15"/>
      <c r="F61" s="15">
        <v>380400</v>
      </c>
    </row>
    <row r="62" spans="1:6" ht="84" customHeight="1">
      <c r="A62" s="11" t="s">
        <v>4</v>
      </c>
      <c r="B62" s="11" t="s">
        <v>20</v>
      </c>
      <c r="C62" s="28" t="s">
        <v>92</v>
      </c>
      <c r="D62" s="28" t="s">
        <v>93</v>
      </c>
      <c r="E62" s="12"/>
      <c r="F62" s="12">
        <v>278000</v>
      </c>
    </row>
    <row r="63" spans="1:6" ht="81.75" customHeight="1">
      <c r="A63" s="11" t="s">
        <v>21</v>
      </c>
      <c r="B63" s="11" t="s">
        <v>22</v>
      </c>
      <c r="C63" s="28" t="s">
        <v>23</v>
      </c>
      <c r="D63" s="28" t="s">
        <v>94</v>
      </c>
      <c r="E63" s="12"/>
      <c r="F63" s="12">
        <v>86000</v>
      </c>
    </row>
    <row r="64" spans="1:6" ht="87" customHeight="1">
      <c r="A64" s="11" t="s">
        <v>21</v>
      </c>
      <c r="B64" s="11" t="s">
        <v>22</v>
      </c>
      <c r="C64" s="28" t="s">
        <v>37</v>
      </c>
      <c r="D64" s="28" t="s">
        <v>38</v>
      </c>
      <c r="E64" s="12"/>
      <c r="F64" s="12">
        <v>42656</v>
      </c>
    </row>
    <row r="65" spans="1:6" ht="79.5" customHeight="1">
      <c r="A65" s="11" t="s">
        <v>21</v>
      </c>
      <c r="B65" s="11" t="s">
        <v>48</v>
      </c>
      <c r="C65" s="28" t="s">
        <v>82</v>
      </c>
      <c r="D65" s="28" t="s">
        <v>94</v>
      </c>
      <c r="E65" s="12"/>
      <c r="F65" s="12">
        <v>100000</v>
      </c>
    </row>
    <row r="66" spans="1:6" ht="81.75" customHeight="1">
      <c r="A66" s="11" t="s">
        <v>24</v>
      </c>
      <c r="B66" s="11" t="s">
        <v>25</v>
      </c>
      <c r="C66" s="28" t="s">
        <v>26</v>
      </c>
      <c r="D66" s="28" t="s">
        <v>83</v>
      </c>
      <c r="E66" s="12"/>
      <c r="F66" s="12">
        <v>20000</v>
      </c>
    </row>
    <row r="67" spans="1:6" ht="81.75" customHeight="1">
      <c r="A67" s="11" t="s">
        <v>5</v>
      </c>
      <c r="B67" s="11" t="s">
        <v>114</v>
      </c>
      <c r="C67" s="28" t="s">
        <v>115</v>
      </c>
      <c r="D67" s="28" t="s">
        <v>116</v>
      </c>
      <c r="E67" s="12"/>
      <c r="F67" s="12">
        <v>20000</v>
      </c>
    </row>
    <row r="68" spans="1:6" ht="102.75" customHeight="1">
      <c r="A68" s="11" t="s">
        <v>5</v>
      </c>
      <c r="B68" s="11" t="s">
        <v>27</v>
      </c>
      <c r="C68" s="28" t="s">
        <v>91</v>
      </c>
      <c r="D68" s="28" t="s">
        <v>83</v>
      </c>
      <c r="E68" s="12"/>
      <c r="F68" s="12">
        <v>100000</v>
      </c>
    </row>
    <row r="69" spans="1:6" ht="79.5" customHeight="1">
      <c r="A69" s="11" t="s">
        <v>28</v>
      </c>
      <c r="B69" s="11" t="s">
        <v>29</v>
      </c>
      <c r="C69" s="28" t="s">
        <v>87</v>
      </c>
      <c r="D69" s="28" t="s">
        <v>83</v>
      </c>
      <c r="E69" s="12"/>
      <c r="F69" s="12">
        <v>130000</v>
      </c>
    </row>
    <row r="70" spans="1:6" ht="60.75" customHeight="1">
      <c r="A70" s="26" t="s">
        <v>33</v>
      </c>
      <c r="B70" s="26" t="s">
        <v>74</v>
      </c>
      <c r="C70" s="62" t="s">
        <v>75</v>
      </c>
      <c r="D70" s="62" t="s">
        <v>127</v>
      </c>
      <c r="E70" s="15">
        <v>348890</v>
      </c>
      <c r="F70" s="15"/>
    </row>
    <row r="71" spans="1:6" ht="72.75" customHeight="1">
      <c r="A71" s="22">
        <v>801</v>
      </c>
      <c r="B71" s="22">
        <v>80111</v>
      </c>
      <c r="C71" s="63" t="s">
        <v>86</v>
      </c>
      <c r="D71" s="28" t="s">
        <v>121</v>
      </c>
      <c r="E71" s="12">
        <v>1845044</v>
      </c>
      <c r="F71" s="12"/>
    </row>
    <row r="72" spans="1:6" ht="72.75" customHeight="1">
      <c r="A72" s="22">
        <v>801</v>
      </c>
      <c r="B72" s="22">
        <v>80120</v>
      </c>
      <c r="C72" s="63" t="s">
        <v>76</v>
      </c>
      <c r="D72" s="28" t="s">
        <v>128</v>
      </c>
      <c r="E72" s="12">
        <v>137315</v>
      </c>
      <c r="F72" s="12"/>
    </row>
    <row r="73" spans="1:6" ht="72.75" customHeight="1">
      <c r="A73" s="22">
        <v>801</v>
      </c>
      <c r="B73" s="22">
        <v>80120</v>
      </c>
      <c r="C73" s="63" t="s">
        <v>85</v>
      </c>
      <c r="D73" s="28" t="s">
        <v>121</v>
      </c>
      <c r="E73" s="12">
        <v>153265</v>
      </c>
      <c r="F73" s="12"/>
    </row>
    <row r="74" spans="1:6" ht="72.75" customHeight="1">
      <c r="A74" s="22">
        <v>801</v>
      </c>
      <c r="B74" s="22">
        <v>80120</v>
      </c>
      <c r="C74" s="63" t="s">
        <v>58</v>
      </c>
      <c r="D74" s="28" t="s">
        <v>121</v>
      </c>
      <c r="E74" s="12">
        <v>419575</v>
      </c>
      <c r="F74" s="12"/>
    </row>
    <row r="75" spans="1:6" ht="72.75" customHeight="1">
      <c r="A75" s="22">
        <v>801</v>
      </c>
      <c r="B75" s="22">
        <v>80120</v>
      </c>
      <c r="C75" s="63" t="s">
        <v>59</v>
      </c>
      <c r="D75" s="28" t="s">
        <v>121</v>
      </c>
      <c r="E75" s="12">
        <v>297082</v>
      </c>
      <c r="F75" s="12"/>
    </row>
    <row r="76" spans="1:6" ht="72.75" customHeight="1">
      <c r="A76" s="22">
        <v>801</v>
      </c>
      <c r="B76" s="22">
        <v>80120</v>
      </c>
      <c r="C76" s="63" t="s">
        <v>69</v>
      </c>
      <c r="D76" s="28" t="s">
        <v>121</v>
      </c>
      <c r="E76" s="12">
        <v>102876</v>
      </c>
      <c r="F76" s="12"/>
    </row>
    <row r="77" spans="1:6" ht="57.75" customHeight="1">
      <c r="A77" s="27">
        <v>801</v>
      </c>
      <c r="B77" s="27">
        <v>80120</v>
      </c>
      <c r="C77" s="64" t="s">
        <v>68</v>
      </c>
      <c r="D77" s="62" t="s">
        <v>127</v>
      </c>
      <c r="E77" s="15">
        <v>2002002</v>
      </c>
      <c r="F77" s="12"/>
    </row>
    <row r="78" spans="1:6" ht="71.25" customHeight="1">
      <c r="A78" s="22">
        <v>801</v>
      </c>
      <c r="B78" s="22">
        <v>80120</v>
      </c>
      <c r="C78" s="63" t="s">
        <v>90</v>
      </c>
      <c r="D78" s="28" t="s">
        <v>121</v>
      </c>
      <c r="E78" s="12">
        <v>72434</v>
      </c>
      <c r="F78" s="12"/>
    </row>
    <row r="79" spans="1:6" ht="71.25" customHeight="1">
      <c r="A79" s="22">
        <v>801</v>
      </c>
      <c r="B79" s="22">
        <v>80120</v>
      </c>
      <c r="C79" s="63" t="s">
        <v>11</v>
      </c>
      <c r="D79" s="28" t="s">
        <v>128</v>
      </c>
      <c r="E79" s="12">
        <v>727011</v>
      </c>
      <c r="F79" s="12"/>
    </row>
    <row r="80" spans="1:6" ht="71.25" customHeight="1">
      <c r="A80" s="22">
        <v>801</v>
      </c>
      <c r="B80" s="22">
        <v>80120</v>
      </c>
      <c r="C80" s="63" t="s">
        <v>12</v>
      </c>
      <c r="D80" s="28" t="s">
        <v>121</v>
      </c>
      <c r="E80" s="12">
        <v>160614</v>
      </c>
      <c r="F80" s="12"/>
    </row>
    <row r="81" spans="1:6" ht="71.25" customHeight="1">
      <c r="A81" s="22">
        <v>801</v>
      </c>
      <c r="B81" s="22">
        <v>80120</v>
      </c>
      <c r="C81" s="63" t="s">
        <v>70</v>
      </c>
      <c r="D81" s="28" t="s">
        <v>121</v>
      </c>
      <c r="E81" s="12">
        <v>215201</v>
      </c>
      <c r="F81" s="12"/>
    </row>
    <row r="82" spans="1:6" ht="71.25" customHeight="1">
      <c r="A82" s="22">
        <v>801</v>
      </c>
      <c r="B82" s="22">
        <v>80130</v>
      </c>
      <c r="C82" s="63" t="s">
        <v>100</v>
      </c>
      <c r="D82" s="28" t="s">
        <v>121</v>
      </c>
      <c r="E82" s="12">
        <v>232336</v>
      </c>
      <c r="F82" s="12"/>
    </row>
    <row r="83" spans="1:6" ht="71.25" customHeight="1">
      <c r="A83" s="46"/>
      <c r="B83" s="46"/>
      <c r="C83" s="46"/>
      <c r="D83" s="46"/>
      <c r="E83" s="46"/>
      <c r="F83" s="46"/>
    </row>
    <row r="84" spans="1:6" ht="71.25" customHeight="1">
      <c r="A84" s="27">
        <v>801</v>
      </c>
      <c r="B84" s="27">
        <v>80130</v>
      </c>
      <c r="C84" s="64" t="s">
        <v>71</v>
      </c>
      <c r="D84" s="62" t="s">
        <v>121</v>
      </c>
      <c r="E84" s="15">
        <v>1584957</v>
      </c>
      <c r="F84" s="12"/>
    </row>
    <row r="85" spans="1:6" ht="71.25" customHeight="1">
      <c r="A85" s="22">
        <v>801</v>
      </c>
      <c r="B85" s="22">
        <v>80130</v>
      </c>
      <c r="C85" s="63" t="s">
        <v>13</v>
      </c>
      <c r="D85" s="28" t="s">
        <v>121</v>
      </c>
      <c r="E85" s="12">
        <v>1295909</v>
      </c>
      <c r="F85" s="12"/>
    </row>
    <row r="86" spans="1:6" ht="71.25" customHeight="1">
      <c r="A86" s="22">
        <v>801</v>
      </c>
      <c r="B86" s="22">
        <v>80130</v>
      </c>
      <c r="C86" s="63" t="s">
        <v>78</v>
      </c>
      <c r="D86" s="28" t="s">
        <v>121</v>
      </c>
      <c r="E86" s="12">
        <v>74947</v>
      </c>
      <c r="F86" s="12"/>
    </row>
    <row r="87" spans="1:6" ht="71.25" customHeight="1">
      <c r="A87" s="22">
        <v>801</v>
      </c>
      <c r="B87" s="22">
        <v>80130</v>
      </c>
      <c r="C87" s="63" t="s">
        <v>72</v>
      </c>
      <c r="D87" s="28" t="s">
        <v>121</v>
      </c>
      <c r="E87" s="12">
        <v>92434</v>
      </c>
      <c r="F87" s="12"/>
    </row>
    <row r="88" spans="1:6" ht="71.25" customHeight="1">
      <c r="A88" s="22">
        <v>801</v>
      </c>
      <c r="B88" s="22">
        <v>80130</v>
      </c>
      <c r="C88" s="63" t="s">
        <v>77</v>
      </c>
      <c r="D88" s="28" t="s">
        <v>129</v>
      </c>
      <c r="E88" s="12">
        <v>117417</v>
      </c>
      <c r="F88" s="12"/>
    </row>
    <row r="89" spans="1:6" ht="71.25" customHeight="1">
      <c r="A89" s="22">
        <v>801</v>
      </c>
      <c r="B89" s="22">
        <v>80134</v>
      </c>
      <c r="C89" s="63" t="s">
        <v>79</v>
      </c>
      <c r="D89" s="28" t="s">
        <v>121</v>
      </c>
      <c r="E89" s="12">
        <v>103614</v>
      </c>
      <c r="F89" s="12"/>
    </row>
    <row r="90" spans="1:6" ht="72.75" customHeight="1">
      <c r="A90" s="22">
        <v>854</v>
      </c>
      <c r="B90" s="22">
        <v>85403</v>
      </c>
      <c r="C90" s="63" t="s">
        <v>14</v>
      </c>
      <c r="D90" s="28" t="s">
        <v>127</v>
      </c>
      <c r="E90" s="12">
        <v>870736</v>
      </c>
      <c r="F90" s="12"/>
    </row>
    <row r="91" spans="1:6" ht="72.75" customHeight="1">
      <c r="A91" s="22">
        <v>854</v>
      </c>
      <c r="B91" s="22">
        <v>85403</v>
      </c>
      <c r="C91" s="63" t="s">
        <v>15</v>
      </c>
      <c r="D91" s="28" t="s">
        <v>121</v>
      </c>
      <c r="E91" s="12">
        <v>206227</v>
      </c>
      <c r="F91" s="12"/>
    </row>
    <row r="92" spans="1:6" ht="72.75" customHeight="1">
      <c r="A92" s="22">
        <v>854</v>
      </c>
      <c r="B92" s="22">
        <v>85404</v>
      </c>
      <c r="C92" s="63" t="s">
        <v>96</v>
      </c>
      <c r="D92" s="28" t="s">
        <v>121</v>
      </c>
      <c r="E92" s="12">
        <v>793177</v>
      </c>
      <c r="F92" s="12"/>
    </row>
    <row r="93" spans="1:6" ht="72.75" customHeight="1">
      <c r="A93" s="27">
        <v>854</v>
      </c>
      <c r="B93" s="27">
        <v>85404</v>
      </c>
      <c r="C93" s="64" t="s">
        <v>95</v>
      </c>
      <c r="D93" s="62" t="s">
        <v>121</v>
      </c>
      <c r="E93" s="15">
        <v>108603</v>
      </c>
      <c r="F93" s="12"/>
    </row>
    <row r="94" spans="1:6" ht="72.75" customHeight="1">
      <c r="A94" s="27">
        <v>854</v>
      </c>
      <c r="B94" s="27">
        <v>85404</v>
      </c>
      <c r="C94" s="64" t="s">
        <v>84</v>
      </c>
      <c r="D94" s="62" t="s">
        <v>121</v>
      </c>
      <c r="E94" s="15">
        <v>190487</v>
      </c>
      <c r="F94" s="12"/>
    </row>
    <row r="95" spans="1:6" ht="72.75" customHeight="1">
      <c r="A95" s="27">
        <v>854</v>
      </c>
      <c r="B95" s="27">
        <v>85404</v>
      </c>
      <c r="C95" s="64" t="s">
        <v>89</v>
      </c>
      <c r="D95" s="62" t="s">
        <v>128</v>
      </c>
      <c r="E95" s="15">
        <v>190614</v>
      </c>
      <c r="F95" s="12"/>
    </row>
    <row r="96" spans="1:6" ht="72.75" customHeight="1">
      <c r="A96" s="22">
        <v>854</v>
      </c>
      <c r="B96" s="22">
        <v>85410</v>
      </c>
      <c r="C96" s="63" t="s">
        <v>51</v>
      </c>
      <c r="D96" s="28" t="s">
        <v>121</v>
      </c>
      <c r="E96" s="12">
        <v>7932</v>
      </c>
      <c r="F96" s="12"/>
    </row>
    <row r="97" spans="1:6" ht="72.75" customHeight="1">
      <c r="A97" s="22">
        <v>854</v>
      </c>
      <c r="B97" s="22">
        <v>85419</v>
      </c>
      <c r="C97" s="63" t="s">
        <v>73</v>
      </c>
      <c r="D97" s="28" t="s">
        <v>128</v>
      </c>
      <c r="E97" s="12">
        <v>1657747</v>
      </c>
      <c r="F97" s="12"/>
    </row>
    <row r="98" spans="1:6" ht="72.75" customHeight="1">
      <c r="A98" s="27">
        <v>854</v>
      </c>
      <c r="B98" s="27">
        <v>85421</v>
      </c>
      <c r="C98" s="64" t="s">
        <v>52</v>
      </c>
      <c r="D98" s="62" t="s">
        <v>121</v>
      </c>
      <c r="E98" s="15">
        <v>5644416</v>
      </c>
      <c r="F98" s="12"/>
    </row>
    <row r="99" spans="1:6" ht="53.25" customHeight="1">
      <c r="A99" s="53" t="s">
        <v>16</v>
      </c>
      <c r="B99" s="53"/>
      <c r="C99" s="53"/>
      <c r="D99" s="23"/>
      <c r="E99" s="24">
        <f>SUM(E54+E55+E57+E58+E60+E61+E62+E63+E64+E65+E66+E68+E69+E70+E71+E72+E73+E74+E75+E76+E77+E78+E79+E80+E81+E82+E84+E85+E86+E87+E88+E89+E90+E91+E92++E93+E94+E95+E96+E97+E98+E67+E59+E56)</f>
        <v>19652862</v>
      </c>
      <c r="F99" s="24">
        <f>SUM(F54+F55+F57+F58+F60+F61+F62+F63+F64+F65+F66+F68+F69+F70+F71+F72+F73+F74+F75+F76+F77+F78+F79+F80+F81+F82+F84+F85+F86+F87+F88+F89+F90+F91+F92++F93+F94+F95+F96+F97+F98+F67+F59+F56)</f>
        <v>2291186</v>
      </c>
    </row>
    <row r="100" spans="1:6" ht="54" customHeight="1">
      <c r="A100" s="54" t="s">
        <v>30</v>
      </c>
      <c r="B100" s="54"/>
      <c r="C100" s="54"/>
      <c r="D100" s="25"/>
      <c r="E100" s="24">
        <f>SUM(E51+E99)</f>
        <v>20838371</v>
      </c>
      <c r="F100" s="24">
        <f>SUM(F51+F99)</f>
        <v>12155200</v>
      </c>
    </row>
    <row r="101" spans="1:5" ht="408.75" customHeight="1">
      <c r="A101" s="2"/>
      <c r="B101" s="2"/>
      <c r="C101" s="2"/>
      <c r="D101" s="2"/>
      <c r="E101" s="3"/>
    </row>
    <row r="102" spans="1:6" ht="291.75" customHeight="1">
      <c r="A102" s="55"/>
      <c r="B102" s="56"/>
      <c r="C102" s="56"/>
      <c r="D102" s="56"/>
      <c r="E102" s="56"/>
      <c r="F102" s="56"/>
    </row>
    <row r="103" spans="1:5" ht="149.25" customHeight="1">
      <c r="A103" s="2"/>
      <c r="B103" s="2"/>
      <c r="C103" s="2"/>
      <c r="D103" s="2"/>
      <c r="E103" s="3"/>
    </row>
    <row r="104" spans="1:5" ht="65.25" customHeight="1">
      <c r="A104" s="2"/>
      <c r="B104" s="2"/>
      <c r="C104" s="2"/>
      <c r="D104" s="2"/>
      <c r="E104" s="3"/>
    </row>
    <row r="105" spans="1:5" ht="87.75" customHeight="1">
      <c r="A105" s="2"/>
      <c r="B105" s="2"/>
      <c r="C105" s="2"/>
      <c r="D105" s="2"/>
      <c r="E105" s="2"/>
    </row>
    <row r="106" spans="1:5" ht="12.75">
      <c r="A106" s="2"/>
      <c r="B106" s="2"/>
      <c r="C106" s="2"/>
      <c r="D106" s="2"/>
      <c r="E106" s="2"/>
    </row>
    <row r="107" spans="1:6" ht="32.25" customHeight="1">
      <c r="A107" s="51"/>
      <c r="B107" s="52"/>
      <c r="C107" s="52"/>
      <c r="D107" s="52"/>
      <c r="E107" s="52"/>
      <c r="F107" s="52"/>
    </row>
    <row r="120" spans="1:7" ht="12.75">
      <c r="A120" s="50"/>
      <c r="B120" s="50"/>
      <c r="C120" s="50"/>
      <c r="D120" s="50"/>
      <c r="E120" s="50"/>
      <c r="F120" s="50"/>
      <c r="G120" s="4"/>
    </row>
  </sheetData>
  <sheetProtection/>
  <mergeCells count="17">
    <mergeCell ref="A52:F52"/>
    <mergeCell ref="A83:F83"/>
    <mergeCell ref="A53:C53"/>
    <mergeCell ref="A120:F120"/>
    <mergeCell ref="A107:F107"/>
    <mergeCell ref="A99:C99"/>
    <mergeCell ref="A100:C100"/>
    <mergeCell ref="A102:F102"/>
    <mergeCell ref="A1:F1"/>
    <mergeCell ref="B2:B3"/>
    <mergeCell ref="A51:C51"/>
    <mergeCell ref="E2:F2"/>
    <mergeCell ref="A2:A3"/>
    <mergeCell ref="A5:C5"/>
    <mergeCell ref="D2:D3"/>
    <mergeCell ref="C2:C3"/>
    <mergeCell ref="A27:F27"/>
  </mergeCells>
  <printOptions horizontalCentered="1"/>
  <pageMargins left="0" right="0" top="0.7480314960629921" bottom="0" header="0.31496062992125984" footer="0"/>
  <pageSetup fitToHeight="4" horizontalDpi="300" verticalDpi="300" orientation="portrait" paperSize="9" scale="30" r:id="rId1"/>
  <headerFooter alignWithMargins="0">
    <oddHeader>&amp;R&amp;16Załącznik Nr 1
do Uchwały Rady Powiatu Wołomińskiego Nr XXIV-250/2016  
z dnia 8 września 2016 r.</oddHeader>
  </headerFooter>
  <rowBreaks count="4" manualBreakCount="4">
    <brk id="27" max="5" man="1"/>
    <brk id="52" max="5" man="1"/>
    <brk id="83" max="5" man="1"/>
    <brk id="11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admin</cp:lastModifiedBy>
  <cp:lastPrinted>2016-08-31T14:34:07Z</cp:lastPrinted>
  <dcterms:created xsi:type="dcterms:W3CDTF">2008-02-05T13:39:36Z</dcterms:created>
  <dcterms:modified xsi:type="dcterms:W3CDTF">2016-09-12T07:29:56Z</dcterms:modified>
  <cp:category/>
  <cp:version/>
  <cp:contentType/>
  <cp:contentStatus/>
</cp:coreProperties>
</file>