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'doc1'!$A$1:$O$31</definedName>
  </definedNames>
  <calcPr fullCalcOnLoad="1"/>
</workbook>
</file>

<file path=xl/sharedStrings.xml><?xml version="1.0" encoding="utf-8"?>
<sst xmlns="http://schemas.openxmlformats.org/spreadsheetml/2006/main" count="82" uniqueCount="51">
  <si>
    <t>Dział</t>
  </si>
  <si>
    <t>Rozdział</t>
  </si>
  <si>
    <t>Nazwa</t>
  </si>
  <si>
    <t>Plan przed zmianą</t>
  </si>
  <si>
    <t>Zmniejszenie</t>
  </si>
  <si>
    <t>Zwiększenie</t>
  </si>
  <si>
    <t>1</t>
  </si>
  <si>
    <t>2</t>
  </si>
  <si>
    <t>3</t>
  </si>
  <si>
    <t>4</t>
  </si>
  <si>
    <t>5</t>
  </si>
  <si>
    <t>6</t>
  </si>
  <si>
    <t>7</t>
  </si>
  <si>
    <t>bieżące</t>
  </si>
  <si>
    <t>801</t>
  </si>
  <si>
    <t>Oświata i wychowanie</t>
  </si>
  <si>
    <t>0,00</t>
  </si>
  <si>
    <t xml:space="preserve">w tym z tytułu dotacji i środków na finansowanie wydatków na realizację zadań finansowanych z udziałem środków, o których mowa w art. 5 ust. 1 pkt 2 i 3 
</t>
  </si>
  <si>
    <t>80195</t>
  </si>
  <si>
    <t>Pozostała działalność</t>
  </si>
  <si>
    <t>853</t>
  </si>
  <si>
    <t>Pozostałe zadania w zakresie polityki społecznej</t>
  </si>
  <si>
    <t>3 833 672,00</t>
  </si>
  <si>
    <t>3 739 072,00</t>
  </si>
  <si>
    <t>85333</t>
  </si>
  <si>
    <t>Powiatowe urzędy pracy</t>
  </si>
  <si>
    <t>94 600,00</t>
  </si>
  <si>
    <t>3 151 290,00</t>
  </si>
  <si>
    <t>587 782,00</t>
  </si>
  <si>
    <t>razem:</t>
  </si>
  <si>
    <t>3 845 196,00</t>
  </si>
  <si>
    <t>3 750 596,00</t>
  </si>
  <si>
    <t>majątkowe</t>
  </si>
  <si>
    <t>600</t>
  </si>
  <si>
    <t>Transport i łączność</t>
  </si>
  <si>
    <t>788 000,00</t>
  </si>
  <si>
    <t>60014</t>
  </si>
  <si>
    <t>Drogi publiczne powiatowe</t>
  </si>
  <si>
    <t>Ogółem:</t>
  </si>
  <si>
    <t>4 633 196,00</t>
  </si>
  <si>
    <t xml:space="preserve">Dochody budżetu powiatu w 2016 roku - zmiana </t>
  </si>
  <si>
    <t>Dotacja na realizację proejktu POWER w zakresie trwałej integracji na rynku pracy ludzi młodych w szczególności tych którzy niepracują niekształcą się ani nie szkolą w tym ludzi mlodych zagrożonych wykluczeniem społecznym i wywodzącycm się ze środowisk marginalizowanych także przez wdrożenie gwarancji dla młodzieży część unijna</t>
  </si>
  <si>
    <t>Dotacja na realizację proejktu POWER w zakresie trwałej integracji na rynku pracy ludzi młodych w szczególności tych którzy niepracują niekształcą się ani nie szkolą w tym ludzi mlodych zagrożonych wykluczeniem społecznym i wywodzącycm się ze środowisk marginalizowanych także przez wdrożenie gwarancji dla młodzieży część krajowa</t>
  </si>
  <si>
    <t>Pomoc finansowa z Gminy Klembów na realizację zadania pn. Rozbudowa drogi powiatowej Nr 4302W ul. Wołomińskiej do drogi wojewódzkiej Nr 634 do projektowanego skrzyżowania z ulicami Kolejową i Warszawską w Ostrówku wraz z tym skrzyżowaniem i fragmentami ulic Kolejowej i Warszawskiej w msc Lipka</t>
  </si>
  <si>
    <t>Pomoc finansowa z Gminy Kobyłka na realizacje zadania pn.Przebudowa ul. Krechowieckiej w Kobyłce gm. Kobyłka</t>
  </si>
  <si>
    <t xml:space="preserve">Plan po zmianach 
</t>
  </si>
  <si>
    <t>Pomoc finansowa w formie dotacji celowej z gminy Jadów na zadanie pn. Przebudowa drogi powiatowej Nr 4344W od msc. Myszadła gm. Jadów</t>
  </si>
  <si>
    <t>Dotacja na realizacje projektu partnerskiego z Łotwą "Green, greener, the greenest wind, water and the world (zielony, zieleńszy, najzieleńszy wiatr woda i świat)"</t>
  </si>
  <si>
    <t>Dotacja na realizację projektu unijnego "Jak zostać mistrzem zawodu - nowoczesne staże w Hiszpanii"ERASMUS+</t>
  </si>
  <si>
    <t>Środki z Funduszu Pracy otrzymane przez powiat z przeznaczeniem na finasowanie kosztów wynagrodzenia i składek na ubezpieczenia społeczne pracowników powiatowego urzędu pracy pełniących funkcje doradcy zawodowego</t>
  </si>
  <si>
    <t xml:space="preserve">w tym z tytułu dotacji i środków na finansowanie wydatków na realizację zadań finansowanych z udziałem środków, o których mowa w art. 5 ust. 1 pkt 2 i 3 - zadania bieżące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</si>
</sst>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4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wrapText="1"/>
      <protection locked="0"/>
    </xf>
    <xf numFmtId="49" fontId="0" fillId="34" borderId="10" xfId="0" applyNumberFormat="1" applyFill="1" applyBorder="1" applyAlignment="1" applyProtection="1">
      <alignment horizont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ont="1" applyFill="1" applyBorder="1" applyAlignment="1" applyProtection="1">
      <alignment horizontal="left" vertical="top" wrapText="1"/>
      <protection locked="0"/>
    </xf>
    <xf numFmtId="4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left" vertical="top" wrapText="1"/>
      <protection locked="0"/>
    </xf>
    <xf numFmtId="4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zoomScalePageLayoutView="0" workbookViewId="0" topLeftCell="A22">
      <selection activeCell="A32" sqref="A32:O32"/>
    </sheetView>
  </sheetViews>
  <sheetFormatPr defaultColWidth="9.33203125" defaultRowHeight="12.75"/>
  <cols>
    <col min="1" max="1" width="6.16015625" style="0" customWidth="1"/>
    <col min="2" max="2" width="8.5" style="0" customWidth="1"/>
    <col min="3" max="3" width="12.33203125" style="0" customWidth="1"/>
    <col min="4" max="4" width="4.33203125" style="0" customWidth="1"/>
    <col min="5" max="5" width="28.33203125" style="0" customWidth="1"/>
    <col min="6" max="6" width="25.16015625" style="0" customWidth="1"/>
    <col min="7" max="7" width="2.66015625" style="0" customWidth="1"/>
    <col min="8" max="8" width="17.5" style="0" customWidth="1"/>
    <col min="9" max="9" width="18.33203125" style="0" customWidth="1"/>
    <col min="10" max="10" width="19.16015625" style="0" customWidth="1"/>
    <col min="11" max="11" width="1.171875" style="0" customWidth="1"/>
    <col min="12" max="12" width="5.66015625" style="0" customWidth="1"/>
    <col min="13" max="13" width="8.66015625" style="0" customWidth="1"/>
    <col min="14" max="14" width="0.4921875" style="0" customWidth="1"/>
    <col min="15" max="15" width="3.66015625" style="0" customWidth="1"/>
  </cols>
  <sheetData>
    <row r="1" spans="1:16" ht="72.75" customHeight="1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2"/>
    </row>
    <row r="2" spans="1:16" ht="13.5" customHeight="1">
      <c r="A2" s="15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2"/>
    </row>
    <row r="3" spans="2:16" ht="34.5" customHeight="1">
      <c r="B3" s="3" t="s">
        <v>0</v>
      </c>
      <c r="C3" s="3" t="s">
        <v>1</v>
      </c>
      <c r="D3" s="17" t="s">
        <v>2</v>
      </c>
      <c r="E3" s="17"/>
      <c r="F3" s="17"/>
      <c r="G3" s="17" t="s">
        <v>3</v>
      </c>
      <c r="H3" s="17"/>
      <c r="I3" s="3" t="s">
        <v>4</v>
      </c>
      <c r="J3" s="3" t="s">
        <v>5</v>
      </c>
      <c r="K3" s="18" t="s">
        <v>45</v>
      </c>
      <c r="L3" s="19"/>
      <c r="M3" s="19"/>
      <c r="N3" s="19"/>
      <c r="O3" s="19"/>
      <c r="P3" s="2"/>
    </row>
    <row r="4" spans="2:16" ht="11.25" customHeight="1">
      <c r="B4" s="4" t="s">
        <v>6</v>
      </c>
      <c r="C4" s="4" t="s">
        <v>7</v>
      </c>
      <c r="D4" s="20" t="s">
        <v>8</v>
      </c>
      <c r="E4" s="21"/>
      <c r="F4" s="21"/>
      <c r="G4" s="20" t="s">
        <v>9</v>
      </c>
      <c r="H4" s="21"/>
      <c r="I4" s="13" t="s">
        <v>10</v>
      </c>
      <c r="J4" s="13" t="s">
        <v>11</v>
      </c>
      <c r="K4" s="20" t="s">
        <v>12</v>
      </c>
      <c r="L4" s="21"/>
      <c r="M4" s="21"/>
      <c r="N4" s="21"/>
      <c r="O4" s="21"/>
      <c r="P4" s="2"/>
    </row>
    <row r="5" spans="2:16" ht="13.5" customHeight="1">
      <c r="B5" s="22" t="s">
        <v>13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"/>
    </row>
    <row r="6" spans="1:16" ht="21.75" customHeight="1">
      <c r="A6" s="7"/>
      <c r="B6" s="12" t="s">
        <v>14</v>
      </c>
      <c r="C6" s="12"/>
      <c r="D6" s="23" t="s">
        <v>15</v>
      </c>
      <c r="E6" s="23"/>
      <c r="F6" s="23"/>
      <c r="G6" s="24">
        <v>1280365</v>
      </c>
      <c r="H6" s="24"/>
      <c r="I6" s="5" t="s">
        <v>16</v>
      </c>
      <c r="J6" s="5">
        <v>11524</v>
      </c>
      <c r="K6" s="24">
        <f>SUM(G6-I6+J6)</f>
        <v>1291889</v>
      </c>
      <c r="L6" s="24"/>
      <c r="M6" s="24"/>
      <c r="N6" s="24"/>
      <c r="O6" s="24"/>
      <c r="P6" s="2"/>
    </row>
    <row r="7" spans="1:16" ht="35.25" customHeight="1">
      <c r="A7" s="7"/>
      <c r="B7" s="8"/>
      <c r="C7" s="8"/>
      <c r="D7" s="25" t="s">
        <v>17</v>
      </c>
      <c r="E7" s="25"/>
      <c r="F7" s="25"/>
      <c r="G7" s="26">
        <v>1248615</v>
      </c>
      <c r="H7" s="26"/>
      <c r="I7" s="6" t="s">
        <v>16</v>
      </c>
      <c r="J7" s="6">
        <v>11524</v>
      </c>
      <c r="K7" s="26">
        <f aca="true" t="shared" si="0" ref="K7:K20">SUM(G7-I7+J7)</f>
        <v>1260139</v>
      </c>
      <c r="L7" s="26"/>
      <c r="M7" s="26"/>
      <c r="N7" s="26"/>
      <c r="O7" s="26"/>
      <c r="P7" s="2"/>
    </row>
    <row r="8" spans="1:16" ht="18" customHeight="1">
      <c r="A8" s="7"/>
      <c r="B8" s="8"/>
      <c r="C8" s="8" t="s">
        <v>18</v>
      </c>
      <c r="D8" s="27" t="s">
        <v>19</v>
      </c>
      <c r="E8" s="27"/>
      <c r="F8" s="27"/>
      <c r="G8" s="26">
        <v>1248615</v>
      </c>
      <c r="H8" s="26"/>
      <c r="I8" s="6" t="s">
        <v>16</v>
      </c>
      <c r="J8" s="6">
        <v>11524</v>
      </c>
      <c r="K8" s="26">
        <f t="shared" si="0"/>
        <v>1260139</v>
      </c>
      <c r="L8" s="26"/>
      <c r="M8" s="26"/>
      <c r="N8" s="26"/>
      <c r="O8" s="26"/>
      <c r="P8" s="2"/>
    </row>
    <row r="9" spans="1:16" ht="34.5" customHeight="1">
      <c r="A9" s="7"/>
      <c r="B9" s="8"/>
      <c r="C9" s="8"/>
      <c r="D9" s="28" t="s">
        <v>17</v>
      </c>
      <c r="E9" s="28"/>
      <c r="F9" s="28"/>
      <c r="G9" s="26">
        <v>1248615</v>
      </c>
      <c r="H9" s="26"/>
      <c r="I9" s="6" t="s">
        <v>16</v>
      </c>
      <c r="J9" s="6">
        <v>11524</v>
      </c>
      <c r="K9" s="26">
        <f t="shared" si="0"/>
        <v>1260139</v>
      </c>
      <c r="L9" s="26"/>
      <c r="M9" s="26"/>
      <c r="N9" s="26"/>
      <c r="O9" s="26"/>
      <c r="P9" s="2"/>
    </row>
    <row r="10" spans="1:16" ht="33.75" customHeight="1">
      <c r="A10" s="7"/>
      <c r="B10" s="8"/>
      <c r="C10" s="8"/>
      <c r="D10" s="28" t="s">
        <v>47</v>
      </c>
      <c r="E10" s="28"/>
      <c r="F10" s="28"/>
      <c r="G10" s="26">
        <v>25595</v>
      </c>
      <c r="H10" s="26"/>
      <c r="I10" s="6">
        <v>0</v>
      </c>
      <c r="J10" s="6">
        <v>3795</v>
      </c>
      <c r="K10" s="26">
        <f>SUM(G10-I10+J10)</f>
        <v>29390</v>
      </c>
      <c r="L10" s="26"/>
      <c r="M10" s="26"/>
      <c r="N10" s="26"/>
      <c r="O10" s="26"/>
      <c r="P10" s="2"/>
    </row>
    <row r="11" spans="1:16" ht="30.75" customHeight="1">
      <c r="A11" s="7"/>
      <c r="B11" s="8"/>
      <c r="C11" s="8"/>
      <c r="D11" s="28" t="s">
        <v>48</v>
      </c>
      <c r="E11" s="28"/>
      <c r="F11" s="28"/>
      <c r="G11" s="26">
        <v>386549</v>
      </c>
      <c r="H11" s="26"/>
      <c r="I11" s="6" t="s">
        <v>16</v>
      </c>
      <c r="J11" s="6">
        <v>7729</v>
      </c>
      <c r="K11" s="26">
        <f t="shared" si="0"/>
        <v>394278</v>
      </c>
      <c r="L11" s="26"/>
      <c r="M11" s="26"/>
      <c r="N11" s="26"/>
      <c r="O11" s="26"/>
      <c r="P11" s="2"/>
    </row>
    <row r="12" spans="1:16" ht="13.5" customHeight="1">
      <c r="A12" s="7"/>
      <c r="B12" s="12" t="s">
        <v>20</v>
      </c>
      <c r="C12" s="12"/>
      <c r="D12" s="23" t="s">
        <v>21</v>
      </c>
      <c r="E12" s="23"/>
      <c r="F12" s="23"/>
      <c r="G12" s="24">
        <v>3064200</v>
      </c>
      <c r="H12" s="24"/>
      <c r="I12" s="5" t="s">
        <v>16</v>
      </c>
      <c r="J12" s="5">
        <v>3833672</v>
      </c>
      <c r="K12" s="24">
        <f t="shared" si="0"/>
        <v>6897872</v>
      </c>
      <c r="L12" s="24"/>
      <c r="M12" s="24"/>
      <c r="N12" s="24"/>
      <c r="O12" s="24"/>
      <c r="P12" s="2"/>
    </row>
    <row r="13" spans="1:16" ht="33" customHeight="1">
      <c r="A13" s="7"/>
      <c r="B13" s="8"/>
      <c r="C13" s="8"/>
      <c r="D13" s="28" t="s">
        <v>17</v>
      </c>
      <c r="E13" s="28"/>
      <c r="F13" s="28"/>
      <c r="G13" s="26">
        <v>2050000</v>
      </c>
      <c r="H13" s="26"/>
      <c r="I13" s="6" t="s">
        <v>16</v>
      </c>
      <c r="J13" s="6">
        <v>3739072</v>
      </c>
      <c r="K13" s="26">
        <f t="shared" si="0"/>
        <v>5789072</v>
      </c>
      <c r="L13" s="26"/>
      <c r="M13" s="26"/>
      <c r="N13" s="26"/>
      <c r="O13" s="26"/>
      <c r="P13" s="2"/>
    </row>
    <row r="14" spans="1:16" ht="18" customHeight="1">
      <c r="A14" s="7"/>
      <c r="B14" s="8"/>
      <c r="C14" s="8" t="s">
        <v>24</v>
      </c>
      <c r="D14" s="27" t="s">
        <v>25</v>
      </c>
      <c r="E14" s="27"/>
      <c r="F14" s="27"/>
      <c r="G14" s="26">
        <v>2786400</v>
      </c>
      <c r="H14" s="26"/>
      <c r="I14" s="6" t="s">
        <v>16</v>
      </c>
      <c r="J14" s="6" t="s">
        <v>22</v>
      </c>
      <c r="K14" s="26">
        <f t="shared" si="0"/>
        <v>6620072</v>
      </c>
      <c r="L14" s="26"/>
      <c r="M14" s="26"/>
      <c r="N14" s="26"/>
      <c r="O14" s="26"/>
      <c r="P14" s="2"/>
    </row>
    <row r="15" spans="1:16" ht="34.5" customHeight="1">
      <c r="A15" s="7"/>
      <c r="B15" s="8"/>
      <c r="C15" s="8"/>
      <c r="D15" s="28" t="s">
        <v>17</v>
      </c>
      <c r="E15" s="28"/>
      <c r="F15" s="28"/>
      <c r="G15" s="26">
        <v>2050000</v>
      </c>
      <c r="H15" s="26"/>
      <c r="I15" s="6" t="s">
        <v>16</v>
      </c>
      <c r="J15" s="6" t="s">
        <v>23</v>
      </c>
      <c r="K15" s="26">
        <f t="shared" si="0"/>
        <v>5789072</v>
      </c>
      <c r="L15" s="26"/>
      <c r="M15" s="26"/>
      <c r="N15" s="26"/>
      <c r="O15" s="26"/>
      <c r="P15" s="2"/>
    </row>
    <row r="16" spans="1:16" ht="50.25" customHeight="1">
      <c r="A16" s="7"/>
      <c r="B16" s="8"/>
      <c r="C16" s="8"/>
      <c r="D16" s="28" t="s">
        <v>49</v>
      </c>
      <c r="E16" s="28"/>
      <c r="F16" s="28"/>
      <c r="G16" s="26">
        <v>728600</v>
      </c>
      <c r="H16" s="26"/>
      <c r="I16" s="6" t="s">
        <v>16</v>
      </c>
      <c r="J16" s="6" t="s">
        <v>26</v>
      </c>
      <c r="K16" s="26">
        <f t="shared" si="0"/>
        <v>823200</v>
      </c>
      <c r="L16" s="26"/>
      <c r="M16" s="26"/>
      <c r="N16" s="26"/>
      <c r="O16" s="26"/>
      <c r="P16" s="2"/>
    </row>
    <row r="17" spans="1:16" ht="73.5" customHeight="1">
      <c r="A17" s="7"/>
      <c r="B17" s="8"/>
      <c r="C17" s="8"/>
      <c r="D17" s="28" t="s">
        <v>41</v>
      </c>
      <c r="E17" s="28"/>
      <c r="F17" s="28"/>
      <c r="G17" s="26">
        <v>0</v>
      </c>
      <c r="H17" s="26"/>
      <c r="I17" s="6" t="s">
        <v>16</v>
      </c>
      <c r="J17" s="6" t="s">
        <v>27</v>
      </c>
      <c r="K17" s="26">
        <f t="shared" si="0"/>
        <v>3151290</v>
      </c>
      <c r="L17" s="26"/>
      <c r="M17" s="26"/>
      <c r="N17" s="26"/>
      <c r="O17" s="26"/>
      <c r="P17" s="2"/>
    </row>
    <row r="18" spans="1:16" ht="69.75" customHeight="1">
      <c r="A18" s="7"/>
      <c r="B18" s="8"/>
      <c r="C18" s="8"/>
      <c r="D18" s="28" t="s">
        <v>42</v>
      </c>
      <c r="E18" s="28"/>
      <c r="F18" s="28"/>
      <c r="G18" s="26">
        <v>0</v>
      </c>
      <c r="H18" s="26"/>
      <c r="I18" s="6" t="s">
        <v>16</v>
      </c>
      <c r="J18" s="6" t="s">
        <v>28</v>
      </c>
      <c r="K18" s="26">
        <f t="shared" si="0"/>
        <v>587782</v>
      </c>
      <c r="L18" s="26"/>
      <c r="M18" s="26"/>
      <c r="N18" s="26"/>
      <c r="O18" s="26"/>
      <c r="P18" s="2"/>
    </row>
    <row r="19" spans="1:16" ht="13.5" customHeight="1">
      <c r="A19" s="7"/>
      <c r="B19" s="29" t="s">
        <v>13</v>
      </c>
      <c r="C19" s="29"/>
      <c r="D19" s="29"/>
      <c r="E19" s="29"/>
      <c r="F19" s="9" t="s">
        <v>29</v>
      </c>
      <c r="G19" s="30">
        <v>163374995</v>
      </c>
      <c r="H19" s="30"/>
      <c r="I19" s="10" t="s">
        <v>16</v>
      </c>
      <c r="J19" s="10" t="s">
        <v>30</v>
      </c>
      <c r="K19" s="24">
        <f t="shared" si="0"/>
        <v>167220191</v>
      </c>
      <c r="L19" s="24"/>
      <c r="M19" s="24"/>
      <c r="N19" s="24"/>
      <c r="O19" s="24"/>
      <c r="P19" s="2"/>
    </row>
    <row r="20" spans="1:16" ht="36.75" customHeight="1">
      <c r="A20" s="7"/>
      <c r="B20" s="31"/>
      <c r="C20" s="31"/>
      <c r="D20" s="32" t="s">
        <v>17</v>
      </c>
      <c r="E20" s="32"/>
      <c r="F20" s="32"/>
      <c r="G20" s="33">
        <v>3298615</v>
      </c>
      <c r="H20" s="33"/>
      <c r="I20" s="11" t="s">
        <v>16</v>
      </c>
      <c r="J20" s="11" t="s">
        <v>31</v>
      </c>
      <c r="K20" s="26">
        <f t="shared" si="0"/>
        <v>7049211</v>
      </c>
      <c r="L20" s="26"/>
      <c r="M20" s="26"/>
      <c r="N20" s="26"/>
      <c r="O20" s="26"/>
      <c r="P20" s="2"/>
    </row>
    <row r="21" spans="1:16" ht="13.5" customHeight="1">
      <c r="A21" s="7"/>
      <c r="B21" s="34" t="s">
        <v>32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2"/>
    </row>
    <row r="22" spans="1:16" ht="13.5" customHeight="1">
      <c r="A22" s="7"/>
      <c r="B22" s="12" t="s">
        <v>33</v>
      </c>
      <c r="C22" s="12"/>
      <c r="D22" s="35" t="s">
        <v>34</v>
      </c>
      <c r="E22" s="35"/>
      <c r="F22" s="35"/>
      <c r="G22" s="24">
        <v>0</v>
      </c>
      <c r="H22" s="24"/>
      <c r="I22" s="5" t="s">
        <v>16</v>
      </c>
      <c r="J22" s="5" t="s">
        <v>35</v>
      </c>
      <c r="K22" s="24">
        <f aca="true" t="shared" si="1" ref="K22:K27">SUM(G22-I22+J22)</f>
        <v>788000</v>
      </c>
      <c r="L22" s="24"/>
      <c r="M22" s="24"/>
      <c r="N22" s="24"/>
      <c r="O22" s="24"/>
      <c r="P22" s="2"/>
    </row>
    <row r="23" spans="1:16" ht="13.5" customHeight="1">
      <c r="A23" s="7"/>
      <c r="B23" s="8"/>
      <c r="C23" s="8" t="s">
        <v>36</v>
      </c>
      <c r="D23" s="28" t="s">
        <v>37</v>
      </c>
      <c r="E23" s="28"/>
      <c r="F23" s="28"/>
      <c r="G23" s="26">
        <v>0</v>
      </c>
      <c r="H23" s="26"/>
      <c r="I23" s="6" t="s">
        <v>16</v>
      </c>
      <c r="J23" s="6" t="s">
        <v>35</v>
      </c>
      <c r="K23" s="26">
        <f t="shared" si="1"/>
        <v>788000</v>
      </c>
      <c r="L23" s="26"/>
      <c r="M23" s="26"/>
      <c r="N23" s="26"/>
      <c r="O23" s="26"/>
      <c r="P23" s="2"/>
    </row>
    <row r="24" spans="1:16" ht="39.75" customHeight="1">
      <c r="A24" s="7"/>
      <c r="B24" s="8"/>
      <c r="C24" s="8"/>
      <c r="D24" s="28" t="s">
        <v>46</v>
      </c>
      <c r="E24" s="28"/>
      <c r="F24" s="28"/>
      <c r="G24" s="26">
        <v>0</v>
      </c>
      <c r="H24" s="26"/>
      <c r="I24" s="6" t="s">
        <v>16</v>
      </c>
      <c r="J24" s="6">
        <v>175000</v>
      </c>
      <c r="K24" s="26">
        <f t="shared" si="1"/>
        <v>175000</v>
      </c>
      <c r="L24" s="26"/>
      <c r="M24" s="26"/>
      <c r="N24" s="26"/>
      <c r="O24" s="26"/>
      <c r="P24" s="2"/>
    </row>
    <row r="25" spans="1:16" ht="61.5" customHeight="1">
      <c r="A25" s="7"/>
      <c r="B25" s="8"/>
      <c r="C25" s="8"/>
      <c r="D25" s="28" t="s">
        <v>43</v>
      </c>
      <c r="E25" s="28"/>
      <c r="F25" s="28"/>
      <c r="G25" s="26">
        <v>0</v>
      </c>
      <c r="H25" s="26"/>
      <c r="I25" s="6" t="s">
        <v>16</v>
      </c>
      <c r="J25" s="6">
        <v>403000</v>
      </c>
      <c r="K25" s="26">
        <f t="shared" si="1"/>
        <v>403000</v>
      </c>
      <c r="L25" s="26"/>
      <c r="M25" s="26"/>
      <c r="N25" s="26"/>
      <c r="O25" s="26"/>
      <c r="P25" s="2"/>
    </row>
    <row r="26" spans="1:16" ht="39" customHeight="1">
      <c r="A26" s="7"/>
      <c r="B26" s="8"/>
      <c r="C26" s="8"/>
      <c r="D26" s="28" t="s">
        <v>44</v>
      </c>
      <c r="E26" s="28"/>
      <c r="F26" s="28"/>
      <c r="G26" s="26">
        <v>0</v>
      </c>
      <c r="H26" s="26"/>
      <c r="I26" s="6" t="s">
        <v>16</v>
      </c>
      <c r="J26" s="6">
        <v>210000</v>
      </c>
      <c r="K26" s="26">
        <f t="shared" si="1"/>
        <v>210000</v>
      </c>
      <c r="L26" s="26"/>
      <c r="M26" s="26"/>
      <c r="N26" s="26"/>
      <c r="O26" s="26"/>
      <c r="P26" s="2"/>
    </row>
    <row r="27" spans="1:16" ht="13.5" customHeight="1">
      <c r="A27" s="7"/>
      <c r="B27" s="29" t="s">
        <v>32</v>
      </c>
      <c r="C27" s="29"/>
      <c r="D27" s="29"/>
      <c r="E27" s="29"/>
      <c r="F27" s="9" t="s">
        <v>29</v>
      </c>
      <c r="G27" s="30">
        <v>400000</v>
      </c>
      <c r="H27" s="30"/>
      <c r="I27" s="10" t="s">
        <v>16</v>
      </c>
      <c r="J27" s="10" t="s">
        <v>35</v>
      </c>
      <c r="K27" s="24">
        <f t="shared" si="1"/>
        <v>1188000</v>
      </c>
      <c r="L27" s="24"/>
      <c r="M27" s="24"/>
      <c r="N27" s="24"/>
      <c r="O27" s="24"/>
      <c r="P27" s="2"/>
    </row>
    <row r="28" spans="1:16" ht="11.2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2"/>
    </row>
    <row r="29" spans="1:16" ht="13.5" customHeight="1">
      <c r="A29" s="7"/>
      <c r="B29" s="34" t="s">
        <v>38</v>
      </c>
      <c r="C29" s="34"/>
      <c r="D29" s="34"/>
      <c r="E29" s="34"/>
      <c r="F29" s="34"/>
      <c r="G29" s="30">
        <v>163774995</v>
      </c>
      <c r="H29" s="30"/>
      <c r="I29" s="10" t="s">
        <v>16</v>
      </c>
      <c r="J29" s="10" t="s">
        <v>39</v>
      </c>
      <c r="K29" s="30">
        <f>SUM(G29-I29+J29)</f>
        <v>168408191</v>
      </c>
      <c r="L29" s="30"/>
      <c r="M29" s="30"/>
      <c r="N29" s="30"/>
      <c r="O29" s="30"/>
      <c r="P29" s="2"/>
    </row>
    <row r="30" spans="1:16" ht="38.25" customHeight="1">
      <c r="A30" s="7"/>
      <c r="B30" s="34"/>
      <c r="C30" s="34"/>
      <c r="D30" s="37" t="s">
        <v>50</v>
      </c>
      <c r="E30" s="37"/>
      <c r="F30" s="37"/>
      <c r="G30" s="30">
        <v>3298615</v>
      </c>
      <c r="H30" s="30"/>
      <c r="I30" s="10" t="s">
        <v>16</v>
      </c>
      <c r="J30" s="10" t="s">
        <v>31</v>
      </c>
      <c r="K30" s="30">
        <f>SUM(G30-I30+J30)</f>
        <v>7049211</v>
      </c>
      <c r="L30" s="30"/>
      <c r="M30" s="30"/>
      <c r="N30" s="30"/>
      <c r="O30" s="30"/>
      <c r="P30" s="2"/>
    </row>
    <row r="31" spans="2:16" ht="13.5" customHeight="1">
      <c r="B31" s="38"/>
      <c r="C31" s="38"/>
      <c r="D31" s="38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2"/>
    </row>
    <row r="32" spans="1:16" ht="275.2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2"/>
    </row>
    <row r="33" spans="1:15" ht="13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39"/>
      <c r="M33" s="39"/>
      <c r="N33" s="39"/>
      <c r="O33" s="1"/>
    </row>
  </sheetData>
  <sheetProtection/>
  <mergeCells count="89">
    <mergeCell ref="B31:D31"/>
    <mergeCell ref="E31:O31"/>
    <mergeCell ref="A32:O32"/>
    <mergeCell ref="A33:K33"/>
    <mergeCell ref="L33:N33"/>
    <mergeCell ref="D10:F10"/>
    <mergeCell ref="G10:H10"/>
    <mergeCell ref="K10:O10"/>
    <mergeCell ref="D25:F25"/>
    <mergeCell ref="G25:H25"/>
    <mergeCell ref="K25:O25"/>
    <mergeCell ref="A28:O28"/>
    <mergeCell ref="B29:F29"/>
    <mergeCell ref="G29:H29"/>
    <mergeCell ref="K29:O29"/>
    <mergeCell ref="B30:C30"/>
    <mergeCell ref="D30:F30"/>
    <mergeCell ref="G30:H30"/>
    <mergeCell ref="K30:O30"/>
    <mergeCell ref="K22:O22"/>
    <mergeCell ref="B27:E27"/>
    <mergeCell ref="G27:H27"/>
    <mergeCell ref="K27:O27"/>
    <mergeCell ref="D24:F24"/>
    <mergeCell ref="G24:H24"/>
    <mergeCell ref="K24:O24"/>
    <mergeCell ref="D26:F26"/>
    <mergeCell ref="G26:H26"/>
    <mergeCell ref="K26:O26"/>
    <mergeCell ref="B20:C20"/>
    <mergeCell ref="D20:F20"/>
    <mergeCell ref="G20:H20"/>
    <mergeCell ref="K20:O20"/>
    <mergeCell ref="D23:F23"/>
    <mergeCell ref="G23:H23"/>
    <mergeCell ref="K23:O23"/>
    <mergeCell ref="B21:O21"/>
    <mergeCell ref="D22:F22"/>
    <mergeCell ref="G22:H22"/>
    <mergeCell ref="D18:F18"/>
    <mergeCell ref="G18:H18"/>
    <mergeCell ref="K18:O18"/>
    <mergeCell ref="B19:E19"/>
    <mergeCell ref="G19:H19"/>
    <mergeCell ref="K19:O19"/>
    <mergeCell ref="D16:F16"/>
    <mergeCell ref="G16:H16"/>
    <mergeCell ref="K16:O16"/>
    <mergeCell ref="D17:F17"/>
    <mergeCell ref="G17:H17"/>
    <mergeCell ref="K17:O17"/>
    <mergeCell ref="D14:F14"/>
    <mergeCell ref="G14:H14"/>
    <mergeCell ref="K14:O14"/>
    <mergeCell ref="D15:F15"/>
    <mergeCell ref="G15:H15"/>
    <mergeCell ref="K15:O15"/>
    <mergeCell ref="D12:F12"/>
    <mergeCell ref="G12:H12"/>
    <mergeCell ref="K12:O12"/>
    <mergeCell ref="D13:F13"/>
    <mergeCell ref="G13:H13"/>
    <mergeCell ref="K13:O13"/>
    <mergeCell ref="D9:F9"/>
    <mergeCell ref="G9:H9"/>
    <mergeCell ref="K9:O9"/>
    <mergeCell ref="D11:F11"/>
    <mergeCell ref="G11:H11"/>
    <mergeCell ref="K11:O11"/>
    <mergeCell ref="D7:F7"/>
    <mergeCell ref="G7:H7"/>
    <mergeCell ref="K7:O7"/>
    <mergeCell ref="D8:F8"/>
    <mergeCell ref="G8:H8"/>
    <mergeCell ref="K8:O8"/>
    <mergeCell ref="D4:F4"/>
    <mergeCell ref="G4:H4"/>
    <mergeCell ref="K4:O4"/>
    <mergeCell ref="B5:O5"/>
    <mergeCell ref="D6:F6"/>
    <mergeCell ref="G6:H6"/>
    <mergeCell ref="K6:O6"/>
    <mergeCell ref="A1:O1"/>
    <mergeCell ref="A2:C2"/>
    <mergeCell ref="D2:G2"/>
    <mergeCell ref="H2:O2"/>
    <mergeCell ref="D3:F3"/>
    <mergeCell ref="G3:H3"/>
    <mergeCell ref="K3:O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  <headerFooter>
    <oddHeader>&amp;RTabela Nr 1 
do Uchwały Rady Powiatu Wołomińskiego Nr XVI-179/2016 
   z dnia     23 lutego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2016-02-24T08:41:08Z</cp:lastPrinted>
  <dcterms:modified xsi:type="dcterms:W3CDTF">2016-02-24T09:27:50Z</dcterms:modified>
  <cp:category/>
  <cp:version/>
  <cp:contentType/>
  <cp:contentStatus/>
</cp:coreProperties>
</file>