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<sst xmlns="http://schemas.openxmlformats.org/spreadsheetml/2006/main" count="62" uniqueCount="50">
  <si>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Lp.</t>
  </si>
  <si>
    <t>Stanowiska służbowe/komórka organizacyjna</t>
  </si>
  <si>
    <t>Komendanci</t>
  </si>
  <si>
    <t>Razem</t>
  </si>
  <si>
    <t>RC*</t>
  </si>
  <si>
    <t>RZ*</t>
  </si>
  <si>
    <t>RC</t>
  </si>
  <si>
    <t>RZ</t>
  </si>
  <si>
    <t>Oficerskie</t>
  </si>
  <si>
    <t>Razem oficerskie</t>
  </si>
  <si>
    <t>Aspiranckie</t>
  </si>
  <si>
    <t>Razem aspiranckie</t>
  </si>
  <si>
    <t>Podoficerskie</t>
  </si>
  <si>
    <t>Razem podoficerskie</t>
  </si>
  <si>
    <t>KSC stanowiska specjalistyczne</t>
  </si>
  <si>
    <t>Razem stanowiska specjalistyczne</t>
  </si>
  <si>
    <t>RAZEM</t>
  </si>
  <si>
    <t>RC - codzieny rozkład czasu służby i system pracy codzienny</t>
  </si>
  <si>
    <t>RZ - zmianowy rozkład czasu służby i system pracy zmianowy</t>
  </si>
  <si>
    <t xml:space="preserve">KSC - Korpus Służby Cywilnej </t>
  </si>
  <si>
    <t>sekcja finansowa</t>
  </si>
  <si>
    <t>sekcja kwatermistrzowsko - techniczna</t>
  </si>
  <si>
    <t>Tabela nr 1. Liczba i rodzaj stanowisk w komórkach organizacyjnych Komendy Powiatowej Państwowej Straży Pożarnej w Wołominie</t>
  </si>
  <si>
    <t>Inspektor</t>
  </si>
  <si>
    <t>Państwowej Straży Pożarnej w Wołominie</t>
  </si>
  <si>
    <t>Komendant powiatowy PSP</t>
  </si>
  <si>
    <t>Z-ca komendanta powiatowego PSP</t>
  </si>
  <si>
    <t>Naczelnik wydziału</t>
  </si>
  <si>
    <t>Dowódca jrg</t>
  </si>
  <si>
    <t>Dyżurny operacyjny</t>
  </si>
  <si>
    <t>Kierownik sekcji</t>
  </si>
  <si>
    <t>Z-ca dowódcy jrg</t>
  </si>
  <si>
    <t>Starszy specjalista</t>
  </si>
  <si>
    <t>Zastępca dowódcy zmiany</t>
  </si>
  <si>
    <t>Dowódca zmiany</t>
  </si>
  <si>
    <t>Dowódca sekcji</t>
  </si>
  <si>
    <t>Starszy inspektor</t>
  </si>
  <si>
    <t>Operator sprzętu specjalnego</t>
  </si>
  <si>
    <t>Starszy ratownik-kierowca</t>
  </si>
  <si>
    <t>Starszy ratownik</t>
  </si>
  <si>
    <t>Główny księgowy</t>
  </si>
  <si>
    <t>Dowódca zastępu</t>
  </si>
  <si>
    <t>Starszy operator sprzętu specjalnego</t>
  </si>
  <si>
    <t xml:space="preserve">Komendanta Powiatowego                            </t>
  </si>
  <si>
    <t>z dnia 15 października 2015r</t>
  </si>
  <si>
    <t>Załącznik nr 1 do Decyzji Nr 4/2015</t>
  </si>
  <si>
    <t>wydział 
operacyjny</t>
  </si>
  <si>
    <t>wydział organizacyjno
- kadrowy</t>
  </si>
  <si>
    <t>sekcja kontrolno -rozpoznawcza</t>
  </si>
  <si>
    <t>jednostka ratowniczo - gaśnicza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</si>
</sst>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4"/>
      <name val="Arial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sz val="13"/>
      <name val="Arial CE"/>
      <family val="0"/>
    </font>
    <font>
      <b/>
      <sz val="13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" borderId="12" xfId="0" applyFont="1" applyFill="1" applyBorder="1" applyAlignment="1">
      <alignment/>
    </xf>
    <xf numFmtId="0" fontId="0" fillId="0" borderId="2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" fillId="3" borderId="11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0" fillId="0" borderId="2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11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46"/>
  <sheetViews>
    <sheetView tabSelected="1" view="pageBreakPreview" zoomScale="75" zoomScaleNormal="75" zoomScaleSheetLayoutView="75" workbookViewId="0" topLeftCell="A1">
      <pane xSplit="3" ySplit="11" topLeftCell="D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6" sqref="C16:R16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34.125" style="0" customWidth="1"/>
    <col min="4" max="19" width="9.625" style="0" customWidth="1"/>
  </cols>
  <sheetData>
    <row r="2" spans="2:19" ht="16.5" customHeight="1">
      <c r="B2" s="27"/>
      <c r="C2" s="27"/>
      <c r="D2" s="27"/>
      <c r="E2" s="27"/>
      <c r="F2" s="27"/>
      <c r="G2" s="27"/>
      <c r="H2" s="27"/>
      <c r="J2" s="27"/>
      <c r="K2" s="27"/>
      <c r="L2" s="27"/>
      <c r="M2" s="27"/>
      <c r="N2" s="27"/>
      <c r="O2" s="102" t="s">
        <v>45</v>
      </c>
      <c r="P2" s="102"/>
      <c r="Q2" s="102"/>
      <c r="R2" s="102"/>
      <c r="S2" s="102"/>
    </row>
    <row r="3" spans="1:19" ht="16.5" customHeight="1">
      <c r="A3" s="1"/>
      <c r="B3" s="1"/>
      <c r="C3" s="1"/>
      <c r="D3" s="1"/>
      <c r="E3" s="1"/>
      <c r="F3" s="1"/>
      <c r="G3" s="1"/>
      <c r="H3" s="1"/>
      <c r="J3" s="27"/>
      <c r="K3" s="1"/>
      <c r="L3" s="1"/>
      <c r="M3" s="1"/>
      <c r="N3" s="1"/>
      <c r="O3" s="102" t="s">
        <v>43</v>
      </c>
      <c r="P3" s="102"/>
      <c r="Q3" s="102"/>
      <c r="R3" s="102"/>
      <c r="S3" s="102"/>
    </row>
    <row r="4" spans="1:19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3" t="s">
        <v>24</v>
      </c>
      <c r="P4" s="103"/>
      <c r="Q4" s="103"/>
      <c r="R4" s="103"/>
      <c r="S4" s="103"/>
    </row>
    <row r="5" spans="1:19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3" t="s">
        <v>44</v>
      </c>
      <c r="P5" s="103"/>
      <c r="Q5" s="103"/>
      <c r="R5" s="103"/>
      <c r="S5" s="103"/>
    </row>
    <row r="6" spans="1:19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3"/>
      <c r="P6" s="33"/>
      <c r="Q6" s="33"/>
      <c r="R6" s="33"/>
      <c r="S6" s="33"/>
    </row>
    <row r="7" spans="1:19" ht="21.75" customHeight="1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5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5.25" customHeight="1" thickBot="1">
      <c r="A9" s="3"/>
      <c r="B9" s="3"/>
      <c r="C9" s="3"/>
      <c r="R9" s="4"/>
      <c r="S9" s="4"/>
    </row>
    <row r="10" spans="1:19" ht="48.75" customHeight="1" thickBot="1">
      <c r="A10" s="63" t="s">
        <v>0</v>
      </c>
      <c r="B10" s="65" t="s">
        <v>1</v>
      </c>
      <c r="C10" s="66"/>
      <c r="D10" s="59" t="s">
        <v>2</v>
      </c>
      <c r="E10" s="68"/>
      <c r="F10" s="60" t="s">
        <v>46</v>
      </c>
      <c r="G10" s="61"/>
      <c r="H10" s="60" t="s">
        <v>47</v>
      </c>
      <c r="I10" s="61"/>
      <c r="J10" s="60" t="s">
        <v>48</v>
      </c>
      <c r="K10" s="61"/>
      <c r="L10" s="60" t="s">
        <v>20</v>
      </c>
      <c r="M10" s="61"/>
      <c r="N10" s="59" t="s">
        <v>21</v>
      </c>
      <c r="O10" s="61"/>
      <c r="P10" s="71" t="s">
        <v>49</v>
      </c>
      <c r="Q10" s="66"/>
      <c r="R10" s="69" t="s">
        <v>3</v>
      </c>
      <c r="S10" s="70"/>
    </row>
    <row r="11" spans="1:19" s="2" customFormat="1" ht="13.5" thickBot="1">
      <c r="A11" s="64"/>
      <c r="B11" s="67"/>
      <c r="C11" s="58"/>
      <c r="D11" s="29" t="s">
        <v>4</v>
      </c>
      <c r="E11" s="30" t="s">
        <v>5</v>
      </c>
      <c r="F11" s="29" t="s">
        <v>6</v>
      </c>
      <c r="G11" s="30" t="s">
        <v>7</v>
      </c>
      <c r="H11" s="29" t="s">
        <v>6</v>
      </c>
      <c r="I11" s="30" t="s">
        <v>7</v>
      </c>
      <c r="J11" s="29" t="s">
        <v>6</v>
      </c>
      <c r="K11" s="30" t="s">
        <v>7</v>
      </c>
      <c r="L11" s="29" t="s">
        <v>6</v>
      </c>
      <c r="M11" s="30" t="s">
        <v>7</v>
      </c>
      <c r="N11" s="29" t="s">
        <v>6</v>
      </c>
      <c r="O11" s="30" t="s">
        <v>7</v>
      </c>
      <c r="P11" s="29" t="s">
        <v>6</v>
      </c>
      <c r="Q11" s="30" t="s">
        <v>7</v>
      </c>
      <c r="R11" s="31" t="s">
        <v>6</v>
      </c>
      <c r="S11" s="32" t="s">
        <v>7</v>
      </c>
    </row>
    <row r="12" spans="1:19" s="7" customFormat="1" ht="21.75" customHeight="1" thickBot="1">
      <c r="A12" s="5">
        <v>1</v>
      </c>
      <c r="B12" s="73" t="s">
        <v>8</v>
      </c>
      <c r="C12" s="6" t="s">
        <v>25</v>
      </c>
      <c r="D12" s="34">
        <v>1</v>
      </c>
      <c r="E12" s="35"/>
      <c r="F12" s="34"/>
      <c r="G12" s="35"/>
      <c r="H12" s="34"/>
      <c r="I12" s="35"/>
      <c r="J12" s="34"/>
      <c r="K12" s="36"/>
      <c r="L12" s="34"/>
      <c r="M12" s="36"/>
      <c r="N12" s="34"/>
      <c r="O12" s="36"/>
      <c r="P12" s="37"/>
      <c r="Q12" s="35"/>
      <c r="R12" s="38">
        <f aca="true" t="shared" si="0" ref="R12:R21">SUMIF($D$11:$Q$11,R$11,D12:Q12)+D12</f>
        <v>1</v>
      </c>
      <c r="S12" s="38">
        <f aca="true" t="shared" si="1" ref="S12:S21">SUMIF($D$11:$Q$11,S$11,D12:Q12)+E12</f>
        <v>0</v>
      </c>
    </row>
    <row r="13" spans="1:19" s="7" customFormat="1" ht="21.75" customHeight="1" thickBot="1">
      <c r="A13" s="8">
        <v>2</v>
      </c>
      <c r="B13" s="74"/>
      <c r="C13" s="9" t="s">
        <v>26</v>
      </c>
      <c r="D13" s="39">
        <v>1</v>
      </c>
      <c r="E13" s="40"/>
      <c r="F13" s="39"/>
      <c r="G13" s="41"/>
      <c r="H13" s="42"/>
      <c r="I13" s="40"/>
      <c r="J13" s="39"/>
      <c r="K13" s="41"/>
      <c r="L13" s="39"/>
      <c r="M13" s="41"/>
      <c r="N13" s="39"/>
      <c r="O13" s="41"/>
      <c r="P13" s="42"/>
      <c r="Q13" s="40"/>
      <c r="R13" s="38">
        <f t="shared" si="0"/>
        <v>1</v>
      </c>
      <c r="S13" s="38">
        <f t="shared" si="1"/>
        <v>0</v>
      </c>
    </row>
    <row r="14" spans="1:19" s="7" customFormat="1" ht="21.75" customHeight="1" thickBot="1">
      <c r="A14" s="8">
        <v>3</v>
      </c>
      <c r="B14" s="74"/>
      <c r="C14" s="10" t="s">
        <v>27</v>
      </c>
      <c r="D14" s="39"/>
      <c r="E14" s="40"/>
      <c r="F14" s="39">
        <v>1</v>
      </c>
      <c r="G14" s="41"/>
      <c r="H14" s="42">
        <v>1</v>
      </c>
      <c r="I14" s="40"/>
      <c r="J14" s="39"/>
      <c r="K14" s="41"/>
      <c r="L14" s="39"/>
      <c r="M14" s="41"/>
      <c r="N14" s="39"/>
      <c r="O14" s="41"/>
      <c r="P14" s="42"/>
      <c r="Q14" s="40"/>
      <c r="R14" s="38">
        <f t="shared" si="0"/>
        <v>2</v>
      </c>
      <c r="S14" s="38">
        <f t="shared" si="1"/>
        <v>0</v>
      </c>
    </row>
    <row r="15" spans="1:19" s="7" customFormat="1" ht="21.75" customHeight="1" thickBot="1">
      <c r="A15" s="8">
        <v>4</v>
      </c>
      <c r="B15" s="74"/>
      <c r="C15" s="10" t="s">
        <v>28</v>
      </c>
      <c r="D15" s="43"/>
      <c r="E15" s="44"/>
      <c r="F15" s="43"/>
      <c r="G15" s="45"/>
      <c r="H15" s="46"/>
      <c r="I15" s="44"/>
      <c r="J15" s="43"/>
      <c r="K15" s="45"/>
      <c r="L15" s="43"/>
      <c r="M15" s="45"/>
      <c r="N15" s="43"/>
      <c r="O15" s="45"/>
      <c r="P15" s="46">
        <v>1</v>
      </c>
      <c r="Q15" s="44"/>
      <c r="R15" s="38">
        <f t="shared" si="0"/>
        <v>1</v>
      </c>
      <c r="S15" s="38">
        <f t="shared" si="1"/>
        <v>0</v>
      </c>
    </row>
    <row r="16" spans="1:19" s="7" customFormat="1" ht="21.75" customHeight="1" thickBot="1">
      <c r="A16" s="8">
        <v>5</v>
      </c>
      <c r="B16" s="74"/>
      <c r="C16" s="10" t="s">
        <v>29</v>
      </c>
      <c r="D16" s="43"/>
      <c r="E16" s="44"/>
      <c r="F16" s="43"/>
      <c r="G16" s="45">
        <v>5</v>
      </c>
      <c r="H16" s="46"/>
      <c r="I16" s="44"/>
      <c r="J16" s="43"/>
      <c r="K16" s="45"/>
      <c r="L16" s="43"/>
      <c r="M16" s="45"/>
      <c r="N16" s="43"/>
      <c r="O16" s="45"/>
      <c r="P16" s="46"/>
      <c r="Q16" s="44"/>
      <c r="R16" s="38">
        <f t="shared" si="0"/>
        <v>0</v>
      </c>
      <c r="S16" s="38">
        <f t="shared" si="1"/>
        <v>5</v>
      </c>
    </row>
    <row r="17" spans="1:19" s="7" customFormat="1" ht="21.75" customHeight="1" thickBot="1">
      <c r="A17" s="8">
        <v>6</v>
      </c>
      <c r="B17" s="74"/>
      <c r="C17" s="14" t="s">
        <v>40</v>
      </c>
      <c r="D17" s="43"/>
      <c r="E17" s="44"/>
      <c r="F17" s="43"/>
      <c r="G17" s="45"/>
      <c r="H17" s="46"/>
      <c r="I17" s="44"/>
      <c r="J17" s="43"/>
      <c r="K17" s="45"/>
      <c r="L17" s="43">
        <v>1</v>
      </c>
      <c r="M17" s="45"/>
      <c r="N17" s="43"/>
      <c r="O17" s="45"/>
      <c r="P17" s="46"/>
      <c r="Q17" s="44"/>
      <c r="R17" s="38">
        <f t="shared" si="0"/>
        <v>1</v>
      </c>
      <c r="S17" s="38">
        <f t="shared" si="1"/>
        <v>0</v>
      </c>
    </row>
    <row r="18" spans="1:19" s="7" customFormat="1" ht="21.75" customHeight="1" thickBot="1">
      <c r="A18" s="8">
        <v>7</v>
      </c>
      <c r="B18" s="74"/>
      <c r="C18" s="10" t="s">
        <v>30</v>
      </c>
      <c r="D18" s="43"/>
      <c r="E18" s="44"/>
      <c r="F18" s="43"/>
      <c r="G18" s="45"/>
      <c r="H18" s="46"/>
      <c r="I18" s="44"/>
      <c r="J18" s="43">
        <v>1</v>
      </c>
      <c r="K18" s="45"/>
      <c r="L18" s="43"/>
      <c r="M18" s="45"/>
      <c r="N18" s="43">
        <v>1</v>
      </c>
      <c r="O18" s="45"/>
      <c r="P18" s="46"/>
      <c r="Q18" s="44"/>
      <c r="R18" s="38">
        <f t="shared" si="0"/>
        <v>2</v>
      </c>
      <c r="S18" s="38">
        <f t="shared" si="1"/>
        <v>0</v>
      </c>
    </row>
    <row r="19" spans="1:19" s="7" customFormat="1" ht="21.75" customHeight="1" thickBot="1">
      <c r="A19" s="8">
        <v>8</v>
      </c>
      <c r="B19" s="74"/>
      <c r="C19" s="10" t="s">
        <v>31</v>
      </c>
      <c r="D19" s="43"/>
      <c r="E19" s="44"/>
      <c r="F19" s="43"/>
      <c r="G19" s="45"/>
      <c r="H19" s="46"/>
      <c r="I19" s="44"/>
      <c r="J19" s="43"/>
      <c r="K19" s="45"/>
      <c r="L19" s="43"/>
      <c r="M19" s="45"/>
      <c r="N19" s="43"/>
      <c r="O19" s="45"/>
      <c r="P19" s="46">
        <v>1</v>
      </c>
      <c r="Q19" s="44"/>
      <c r="R19" s="38">
        <f t="shared" si="0"/>
        <v>1</v>
      </c>
      <c r="S19" s="38">
        <f t="shared" si="1"/>
        <v>0</v>
      </c>
    </row>
    <row r="20" spans="1:19" s="7" customFormat="1" ht="21.75" customHeight="1" thickBot="1">
      <c r="A20" s="8">
        <v>9</v>
      </c>
      <c r="B20" s="74"/>
      <c r="C20" s="10" t="s">
        <v>34</v>
      </c>
      <c r="D20" s="43"/>
      <c r="E20" s="44"/>
      <c r="F20" s="43"/>
      <c r="G20" s="45"/>
      <c r="H20" s="46"/>
      <c r="I20" s="44"/>
      <c r="J20" s="43"/>
      <c r="K20" s="45"/>
      <c r="L20" s="43"/>
      <c r="M20" s="45"/>
      <c r="N20" s="43"/>
      <c r="O20" s="45"/>
      <c r="P20" s="46"/>
      <c r="Q20" s="44">
        <v>3</v>
      </c>
      <c r="R20" s="38">
        <f t="shared" si="0"/>
        <v>0</v>
      </c>
      <c r="S20" s="38">
        <f t="shared" si="1"/>
        <v>3</v>
      </c>
    </row>
    <row r="21" spans="1:19" s="7" customFormat="1" ht="21.75" customHeight="1" thickBot="1">
      <c r="A21" s="8">
        <v>10</v>
      </c>
      <c r="B21" s="74"/>
      <c r="C21" s="10" t="s">
        <v>32</v>
      </c>
      <c r="D21" s="43"/>
      <c r="E21" s="44"/>
      <c r="F21" s="43">
        <v>1</v>
      </c>
      <c r="G21" s="45"/>
      <c r="H21" s="46"/>
      <c r="I21" s="44"/>
      <c r="J21" s="43">
        <v>2</v>
      </c>
      <c r="K21" s="45"/>
      <c r="L21" s="43"/>
      <c r="M21" s="45"/>
      <c r="N21" s="43"/>
      <c r="O21" s="45"/>
      <c r="P21" s="46"/>
      <c r="Q21" s="44"/>
      <c r="R21" s="47">
        <f t="shared" si="0"/>
        <v>3</v>
      </c>
      <c r="S21" s="38">
        <f t="shared" si="1"/>
        <v>0</v>
      </c>
    </row>
    <row r="22" spans="1:19" s="7" customFormat="1" ht="21.75" customHeight="1" thickBot="1">
      <c r="A22" s="8">
        <v>11</v>
      </c>
      <c r="B22" s="74"/>
      <c r="C22" s="10" t="s">
        <v>33</v>
      </c>
      <c r="D22" s="43"/>
      <c r="E22" s="44"/>
      <c r="F22" s="43"/>
      <c r="G22" s="45"/>
      <c r="H22" s="46"/>
      <c r="I22" s="44"/>
      <c r="J22" s="43"/>
      <c r="K22" s="45"/>
      <c r="L22" s="43"/>
      <c r="M22" s="45"/>
      <c r="N22" s="43"/>
      <c r="O22" s="45"/>
      <c r="P22" s="46"/>
      <c r="Q22" s="44">
        <v>3</v>
      </c>
      <c r="R22" s="57">
        <v>0</v>
      </c>
      <c r="S22" s="38">
        <f>SUMIF($D$11:$Q$11,S$11,D22:Q22)+E22</f>
        <v>3</v>
      </c>
    </row>
    <row r="23" spans="1:247" s="11" customFormat="1" ht="21.75" customHeight="1" thickBot="1">
      <c r="A23" s="72" t="s">
        <v>9</v>
      </c>
      <c r="B23" s="72"/>
      <c r="C23" s="72"/>
      <c r="D23" s="48">
        <f aca="true" t="shared" si="2" ref="D23:S23">SUM(D12:D22)</f>
        <v>2</v>
      </c>
      <c r="E23" s="49">
        <f t="shared" si="2"/>
        <v>0</v>
      </c>
      <c r="F23" s="48">
        <f t="shared" si="2"/>
        <v>2</v>
      </c>
      <c r="G23" s="49">
        <f t="shared" si="2"/>
        <v>5</v>
      </c>
      <c r="H23" s="48">
        <f t="shared" si="2"/>
        <v>1</v>
      </c>
      <c r="I23" s="49">
        <f t="shared" si="2"/>
        <v>0</v>
      </c>
      <c r="J23" s="48">
        <f t="shared" si="2"/>
        <v>3</v>
      </c>
      <c r="K23" s="49">
        <f t="shared" si="2"/>
        <v>0</v>
      </c>
      <c r="L23" s="48">
        <f t="shared" si="2"/>
        <v>1</v>
      </c>
      <c r="M23" s="49">
        <f t="shared" si="2"/>
        <v>0</v>
      </c>
      <c r="N23" s="48">
        <f t="shared" si="2"/>
        <v>1</v>
      </c>
      <c r="O23" s="49">
        <f t="shared" si="2"/>
        <v>0</v>
      </c>
      <c r="P23" s="48">
        <f t="shared" si="2"/>
        <v>2</v>
      </c>
      <c r="Q23" s="49">
        <f t="shared" si="2"/>
        <v>6</v>
      </c>
      <c r="R23" s="50">
        <f t="shared" si="2"/>
        <v>12</v>
      </c>
      <c r="S23" s="50">
        <f t="shared" si="2"/>
        <v>11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19" s="7" customFormat="1" ht="21.75" customHeight="1" thickBot="1">
      <c r="A24" s="12">
        <v>12</v>
      </c>
      <c r="B24" s="73" t="s">
        <v>10</v>
      </c>
      <c r="C24" s="13" t="s">
        <v>35</v>
      </c>
      <c r="D24" s="51"/>
      <c r="E24" s="52"/>
      <c r="F24" s="51"/>
      <c r="G24" s="52"/>
      <c r="H24" s="51"/>
      <c r="I24" s="52"/>
      <c r="J24" s="51"/>
      <c r="K24" s="53"/>
      <c r="L24" s="51"/>
      <c r="M24" s="53"/>
      <c r="N24" s="51"/>
      <c r="O24" s="53"/>
      <c r="P24" s="54"/>
      <c r="Q24" s="52">
        <v>6</v>
      </c>
      <c r="R24" s="38">
        <f>SUMIF($D$11:$Q$11,R$11,D24:Q24)+D24</f>
        <v>0</v>
      </c>
      <c r="S24" s="38">
        <v>6</v>
      </c>
    </row>
    <row r="25" spans="1:19" s="7" customFormat="1" ht="21.75" customHeight="1" thickBot="1">
      <c r="A25" s="12">
        <v>13</v>
      </c>
      <c r="B25" s="74"/>
      <c r="C25" s="13" t="s">
        <v>41</v>
      </c>
      <c r="D25" s="51"/>
      <c r="E25" s="52"/>
      <c r="F25" s="51"/>
      <c r="G25" s="52"/>
      <c r="H25" s="51"/>
      <c r="I25" s="52"/>
      <c r="J25" s="51"/>
      <c r="K25" s="53"/>
      <c r="L25" s="51"/>
      <c r="M25" s="53"/>
      <c r="N25" s="51"/>
      <c r="O25" s="53"/>
      <c r="P25" s="54"/>
      <c r="Q25" s="52">
        <v>6</v>
      </c>
      <c r="R25" s="38">
        <f>SUMIF($D$11:$Q$11,R$11,D25:Q25)+D25</f>
        <v>0</v>
      </c>
      <c r="S25" s="38">
        <f>SUMIF($D$11:$Q$11,S$11,D25:Q25)+E25</f>
        <v>6</v>
      </c>
    </row>
    <row r="26" spans="1:19" s="7" customFormat="1" ht="21.75" customHeight="1" thickBot="1">
      <c r="A26" s="12">
        <v>14</v>
      </c>
      <c r="B26" s="74"/>
      <c r="C26" s="13" t="s">
        <v>36</v>
      </c>
      <c r="D26" s="51"/>
      <c r="E26" s="52"/>
      <c r="F26" s="51"/>
      <c r="G26" s="52"/>
      <c r="H26" s="51">
        <v>1</v>
      </c>
      <c r="I26" s="52"/>
      <c r="J26" s="51"/>
      <c r="K26" s="53"/>
      <c r="L26" s="51"/>
      <c r="M26" s="53"/>
      <c r="N26" s="51">
        <v>1</v>
      </c>
      <c r="O26" s="53"/>
      <c r="P26" s="54"/>
      <c r="Q26" s="52"/>
      <c r="R26" s="38">
        <f>SUMIF($D$11:$Q$11,R$11,D26:Q26)+D26</f>
        <v>2</v>
      </c>
      <c r="S26" s="38">
        <f>SUMIF($D$11:$Q$11,S$11,D26:Q26)+E26</f>
        <v>0</v>
      </c>
    </row>
    <row r="27" spans="1:19" s="7" customFormat="1" ht="21.75" customHeight="1" thickBot="1">
      <c r="A27" s="12">
        <v>15</v>
      </c>
      <c r="B27" s="74"/>
      <c r="C27" s="10" t="s">
        <v>42</v>
      </c>
      <c r="D27" s="43"/>
      <c r="E27" s="44"/>
      <c r="F27" s="43"/>
      <c r="G27" s="44"/>
      <c r="H27" s="43"/>
      <c r="I27" s="44"/>
      <c r="J27" s="43"/>
      <c r="K27" s="45"/>
      <c r="L27" s="43"/>
      <c r="M27" s="45"/>
      <c r="N27" s="43"/>
      <c r="O27" s="45"/>
      <c r="P27" s="46"/>
      <c r="Q27" s="44">
        <v>3</v>
      </c>
      <c r="R27" s="38">
        <f>SUMIF($D$11:$Q$11,R$11,D27:Q27)+D27</f>
        <v>0</v>
      </c>
      <c r="S27" s="38">
        <f>SUMIF($D$11:$Q$11,S$11,D27:Q27)+E27</f>
        <v>3</v>
      </c>
    </row>
    <row r="28" spans="1:247" s="11" customFormat="1" ht="21.75" customHeight="1" thickBot="1">
      <c r="A28" s="72" t="s">
        <v>11</v>
      </c>
      <c r="B28" s="72"/>
      <c r="C28" s="72"/>
      <c r="D28" s="48">
        <f aca="true" t="shared" si="3" ref="D28:S28">SUM(D24:D27)</f>
        <v>0</v>
      </c>
      <c r="E28" s="49">
        <f t="shared" si="3"/>
        <v>0</v>
      </c>
      <c r="F28" s="48">
        <f t="shared" si="3"/>
        <v>0</v>
      </c>
      <c r="G28" s="49">
        <f t="shared" si="3"/>
        <v>0</v>
      </c>
      <c r="H28" s="48">
        <f t="shared" si="3"/>
        <v>1</v>
      </c>
      <c r="I28" s="49">
        <f t="shared" si="3"/>
        <v>0</v>
      </c>
      <c r="J28" s="48">
        <f t="shared" si="3"/>
        <v>0</v>
      </c>
      <c r="K28" s="49">
        <f t="shared" si="3"/>
        <v>0</v>
      </c>
      <c r="L28" s="48">
        <f t="shared" si="3"/>
        <v>0</v>
      </c>
      <c r="M28" s="49">
        <f t="shared" si="3"/>
        <v>0</v>
      </c>
      <c r="N28" s="48">
        <f t="shared" si="3"/>
        <v>1</v>
      </c>
      <c r="O28" s="49">
        <f t="shared" si="3"/>
        <v>0</v>
      </c>
      <c r="P28" s="48">
        <f t="shared" si="3"/>
        <v>0</v>
      </c>
      <c r="Q28" s="49">
        <f t="shared" si="3"/>
        <v>15</v>
      </c>
      <c r="R28" s="50">
        <f t="shared" si="3"/>
        <v>2</v>
      </c>
      <c r="S28" s="50">
        <f t="shared" si="3"/>
        <v>15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19" s="7" customFormat="1" ht="21.75" customHeight="1" thickBot="1">
      <c r="A29" s="15">
        <v>16</v>
      </c>
      <c r="B29" s="75" t="s">
        <v>12</v>
      </c>
      <c r="C29" s="14" t="s">
        <v>37</v>
      </c>
      <c r="D29" s="51"/>
      <c r="E29" s="52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>
        <v>6</v>
      </c>
      <c r="R29" s="38">
        <f>SUMIF($D$11:$Q$11,R$11,D29:Q29)+D29</f>
        <v>0</v>
      </c>
      <c r="S29" s="38">
        <f>SUMIF($D$11:$Q$11,S$11,D29:Q29)+E29</f>
        <v>6</v>
      </c>
    </row>
    <row r="30" spans="1:19" s="7" customFormat="1" ht="21.75" customHeight="1" thickBot="1">
      <c r="A30" s="16">
        <v>17</v>
      </c>
      <c r="B30" s="75"/>
      <c r="C30" s="14" t="s">
        <v>38</v>
      </c>
      <c r="D30" s="43"/>
      <c r="E30" s="44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44">
        <v>15</v>
      </c>
      <c r="R30" s="38">
        <f>SUMIF($D$11:$Q$11,R$11,D30:Q30)+D30</f>
        <v>0</v>
      </c>
      <c r="S30" s="38">
        <f>SUMIF($D$11:$Q$11,S$11,D30:Q30)+E30</f>
        <v>15</v>
      </c>
    </row>
    <row r="31" spans="1:19" s="7" customFormat="1" ht="21.75" customHeight="1" thickBot="1">
      <c r="A31" s="15">
        <v>18</v>
      </c>
      <c r="B31" s="75"/>
      <c r="C31" s="14" t="s">
        <v>39</v>
      </c>
      <c r="D31" s="51"/>
      <c r="E31" s="52"/>
      <c r="F31" s="51"/>
      <c r="G31" s="52"/>
      <c r="H31" s="51"/>
      <c r="I31" s="52"/>
      <c r="J31" s="51"/>
      <c r="K31" s="52"/>
      <c r="L31" s="51"/>
      <c r="M31" s="52"/>
      <c r="N31" s="51"/>
      <c r="O31" s="52"/>
      <c r="P31" s="51"/>
      <c r="Q31" s="55">
        <v>27</v>
      </c>
      <c r="R31" s="38">
        <f>SUMIF($D$11:$Q$11,R$11,D31:Q31)+D31</f>
        <v>0</v>
      </c>
      <c r="S31" s="38">
        <f>SUMIF($D$11:$Q$11,S$11,D31:Q31)+E31</f>
        <v>27</v>
      </c>
    </row>
    <row r="32" spans="1:247" s="11" customFormat="1" ht="21.75" customHeight="1" thickBot="1">
      <c r="A32" s="72" t="s">
        <v>13</v>
      </c>
      <c r="B32" s="72"/>
      <c r="C32" s="72"/>
      <c r="D32" s="48">
        <f aca="true" t="shared" si="4" ref="D32:S32">SUM(D29:D31)</f>
        <v>0</v>
      </c>
      <c r="E32" s="49">
        <f t="shared" si="4"/>
        <v>0</v>
      </c>
      <c r="F32" s="48">
        <f t="shared" si="4"/>
        <v>0</v>
      </c>
      <c r="G32" s="49">
        <f t="shared" si="4"/>
        <v>0</v>
      </c>
      <c r="H32" s="48">
        <f t="shared" si="4"/>
        <v>0</v>
      </c>
      <c r="I32" s="49">
        <f t="shared" si="4"/>
        <v>0</v>
      </c>
      <c r="J32" s="48">
        <f t="shared" si="4"/>
        <v>0</v>
      </c>
      <c r="K32" s="49">
        <f t="shared" si="4"/>
        <v>0</v>
      </c>
      <c r="L32" s="48">
        <f t="shared" si="4"/>
        <v>0</v>
      </c>
      <c r="M32" s="49">
        <f t="shared" si="4"/>
        <v>0</v>
      </c>
      <c r="N32" s="48">
        <f t="shared" si="4"/>
        <v>0</v>
      </c>
      <c r="O32" s="49">
        <f t="shared" si="4"/>
        <v>0</v>
      </c>
      <c r="P32" s="48">
        <f t="shared" si="4"/>
        <v>0</v>
      </c>
      <c r="Q32" s="49">
        <f>SUM(Q29:Q31)</f>
        <v>48</v>
      </c>
      <c r="R32" s="50">
        <f t="shared" si="4"/>
        <v>0</v>
      </c>
      <c r="S32" s="50">
        <f t="shared" si="4"/>
        <v>48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19" s="7" customFormat="1" ht="21.75" customHeight="1">
      <c r="A33" s="90">
        <v>19</v>
      </c>
      <c r="B33" s="85" t="s">
        <v>14</v>
      </c>
      <c r="C33" s="87" t="s">
        <v>23</v>
      </c>
      <c r="D33" s="79"/>
      <c r="E33" s="76"/>
      <c r="F33" s="79"/>
      <c r="G33" s="76"/>
      <c r="H33" s="79">
        <v>2</v>
      </c>
      <c r="I33" s="76"/>
      <c r="J33" s="79"/>
      <c r="K33" s="76"/>
      <c r="L33" s="79">
        <v>1</v>
      </c>
      <c r="M33" s="76"/>
      <c r="N33" s="79"/>
      <c r="O33" s="76"/>
      <c r="P33" s="79"/>
      <c r="Q33" s="76"/>
      <c r="R33" s="96">
        <f>SUMIF($D$11:$Q$11,R$11,D33:Q33)+D33</f>
        <v>3</v>
      </c>
      <c r="S33" s="99">
        <f>SUMIF($D$11:$Q$11,S$11,D33:Q33)+E33</f>
        <v>0</v>
      </c>
    </row>
    <row r="34" spans="1:19" s="7" customFormat="1" ht="21.75" customHeight="1">
      <c r="A34" s="91"/>
      <c r="B34" s="86"/>
      <c r="C34" s="88"/>
      <c r="D34" s="80"/>
      <c r="E34" s="77"/>
      <c r="F34" s="80"/>
      <c r="G34" s="77"/>
      <c r="H34" s="80"/>
      <c r="I34" s="77"/>
      <c r="J34" s="80"/>
      <c r="K34" s="77"/>
      <c r="L34" s="80"/>
      <c r="M34" s="77"/>
      <c r="N34" s="80"/>
      <c r="O34" s="77"/>
      <c r="P34" s="80"/>
      <c r="Q34" s="77"/>
      <c r="R34" s="97"/>
      <c r="S34" s="100"/>
    </row>
    <row r="35" spans="1:19" s="7" customFormat="1" ht="21.75" customHeight="1">
      <c r="A35" s="91"/>
      <c r="B35" s="86"/>
      <c r="C35" s="88"/>
      <c r="D35" s="80"/>
      <c r="E35" s="77"/>
      <c r="F35" s="80"/>
      <c r="G35" s="77"/>
      <c r="H35" s="80"/>
      <c r="I35" s="77"/>
      <c r="J35" s="80"/>
      <c r="K35" s="77"/>
      <c r="L35" s="80"/>
      <c r="M35" s="77"/>
      <c r="N35" s="80"/>
      <c r="O35" s="77"/>
      <c r="P35" s="80"/>
      <c r="Q35" s="77"/>
      <c r="R35" s="97"/>
      <c r="S35" s="100"/>
    </row>
    <row r="36" spans="1:19" s="7" customFormat="1" ht="21.75" customHeight="1" thickBot="1">
      <c r="A36" s="92"/>
      <c r="B36" s="86"/>
      <c r="C36" s="89"/>
      <c r="D36" s="81"/>
      <c r="E36" s="78"/>
      <c r="F36" s="81"/>
      <c r="G36" s="78"/>
      <c r="H36" s="81"/>
      <c r="I36" s="78"/>
      <c r="J36" s="81"/>
      <c r="K36" s="78"/>
      <c r="L36" s="81"/>
      <c r="M36" s="78"/>
      <c r="N36" s="81"/>
      <c r="O36" s="78"/>
      <c r="P36" s="81"/>
      <c r="Q36" s="78"/>
      <c r="R36" s="98"/>
      <c r="S36" s="101"/>
    </row>
    <row r="37" spans="1:247" s="11" customFormat="1" ht="21.75" customHeight="1" thickBot="1">
      <c r="A37" s="93" t="s">
        <v>15</v>
      </c>
      <c r="B37" s="94"/>
      <c r="C37" s="95"/>
      <c r="D37" s="48">
        <f aca="true" t="shared" si="5" ref="D37:S37">SUM(D33:D36)</f>
        <v>0</v>
      </c>
      <c r="E37" s="49">
        <f t="shared" si="5"/>
        <v>0</v>
      </c>
      <c r="F37" s="48">
        <f t="shared" si="5"/>
        <v>0</v>
      </c>
      <c r="G37" s="49">
        <f t="shared" si="5"/>
        <v>0</v>
      </c>
      <c r="H37" s="48">
        <f t="shared" si="5"/>
        <v>2</v>
      </c>
      <c r="I37" s="49">
        <f t="shared" si="5"/>
        <v>0</v>
      </c>
      <c r="J37" s="48">
        <f t="shared" si="5"/>
        <v>0</v>
      </c>
      <c r="K37" s="49">
        <f t="shared" si="5"/>
        <v>0</v>
      </c>
      <c r="L37" s="48">
        <f t="shared" si="5"/>
        <v>1</v>
      </c>
      <c r="M37" s="49">
        <f t="shared" si="5"/>
        <v>0</v>
      </c>
      <c r="N37" s="48">
        <f t="shared" si="5"/>
        <v>0</v>
      </c>
      <c r="O37" s="49">
        <f t="shared" si="5"/>
        <v>0</v>
      </c>
      <c r="P37" s="48">
        <f t="shared" si="5"/>
        <v>0</v>
      </c>
      <c r="Q37" s="49">
        <f t="shared" si="5"/>
        <v>0</v>
      </c>
      <c r="R37" s="50">
        <f t="shared" si="5"/>
        <v>3</v>
      </c>
      <c r="S37" s="50">
        <f t="shared" si="5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s="17" customFormat="1" ht="21.75" customHeight="1" thickBot="1">
      <c r="A38" s="82" t="s">
        <v>16</v>
      </c>
      <c r="B38" s="83"/>
      <c r="C38" s="84"/>
      <c r="D38" s="56">
        <f aca="true" t="shared" si="6" ref="D38:S38">SUM(D23,D28,D32,D37)</f>
        <v>2</v>
      </c>
      <c r="E38" s="56">
        <f t="shared" si="6"/>
        <v>0</v>
      </c>
      <c r="F38" s="56">
        <f t="shared" si="6"/>
        <v>2</v>
      </c>
      <c r="G38" s="56">
        <f t="shared" si="6"/>
        <v>5</v>
      </c>
      <c r="H38" s="56">
        <f t="shared" si="6"/>
        <v>4</v>
      </c>
      <c r="I38" s="56">
        <f t="shared" si="6"/>
        <v>0</v>
      </c>
      <c r="J38" s="56">
        <f t="shared" si="6"/>
        <v>3</v>
      </c>
      <c r="K38" s="56">
        <f t="shared" si="6"/>
        <v>0</v>
      </c>
      <c r="L38" s="56">
        <f t="shared" si="6"/>
        <v>2</v>
      </c>
      <c r="M38" s="56">
        <f t="shared" si="6"/>
        <v>0</v>
      </c>
      <c r="N38" s="56">
        <f t="shared" si="6"/>
        <v>2</v>
      </c>
      <c r="O38" s="56">
        <f t="shared" si="6"/>
        <v>0</v>
      </c>
      <c r="P38" s="56">
        <f t="shared" si="6"/>
        <v>2</v>
      </c>
      <c r="Q38" s="56">
        <f>SUM(Q23,Q28,Q32,Q37)</f>
        <v>69</v>
      </c>
      <c r="R38" s="56">
        <f t="shared" si="6"/>
        <v>17</v>
      </c>
      <c r="S38" s="56">
        <f t="shared" si="6"/>
        <v>74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s="20" customFormat="1" ht="6" customHeight="1">
      <c r="A39" s="18"/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19" s="7" customFormat="1" ht="12.75" customHeight="1">
      <c r="A40" t="s">
        <v>17</v>
      </c>
      <c r="B40" s="21"/>
      <c r="C40" s="21"/>
      <c r="E40"/>
      <c r="F40" t="s">
        <v>18</v>
      </c>
      <c r="G40" s="22"/>
      <c r="H40" s="22"/>
      <c r="I40" s="22"/>
      <c r="J40" s="22"/>
      <c r="M40" s="22" t="s">
        <v>19</v>
      </c>
      <c r="N40" s="22"/>
      <c r="O40" s="22"/>
      <c r="P40" s="22"/>
      <c r="Q40" s="22"/>
      <c r="R40" s="24"/>
      <c r="S40" s="24"/>
    </row>
    <row r="41" spans="1:20" s="7" customFormat="1" ht="12.75" customHeight="1">
      <c r="A41"/>
      <c r="B41"/>
      <c r="C41"/>
      <c r="E41" s="22"/>
      <c r="F41" s="22"/>
      <c r="G41" s="22"/>
      <c r="H41" s="22"/>
      <c r="I41" s="22"/>
      <c r="J41" s="22"/>
      <c r="M41" s="22"/>
      <c r="N41" s="22"/>
      <c r="O41" s="22"/>
      <c r="P41" s="22"/>
      <c r="Q41" s="22"/>
      <c r="R41" s="25"/>
      <c r="S41" s="25"/>
      <c r="T41" s="26"/>
    </row>
    <row r="42" spans="1:20" s="7" customFormat="1" ht="12.75" customHeight="1">
      <c r="A42"/>
      <c r="B4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6"/>
    </row>
    <row r="43" spans="2:20" s="7" customFormat="1" ht="12.75" customHeight="1">
      <c r="B43"/>
      <c r="D43" s="22"/>
      <c r="G43" s="22"/>
      <c r="H43" s="22"/>
      <c r="I43" s="22"/>
      <c r="J43" s="22"/>
      <c r="K43" s="22"/>
      <c r="L43" s="22"/>
      <c r="N43" s="22"/>
      <c r="O43" s="22"/>
      <c r="P43" s="22"/>
      <c r="Q43" s="22"/>
      <c r="R43" s="23"/>
      <c r="S43" s="23"/>
      <c r="T43" s="26"/>
    </row>
    <row r="44" spans="1:20" s="7" customFormat="1" ht="12.75" customHeight="1">
      <c r="A44"/>
      <c r="B44"/>
      <c r="C4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6"/>
    </row>
    <row r="45" spans="1:20" s="7" customFormat="1" ht="12.75" customHeight="1">
      <c r="A45"/>
      <c r="B45"/>
      <c r="C4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6"/>
    </row>
    <row r="46" spans="1:20" s="7" customFormat="1" ht="12.75">
      <c r="A46"/>
      <c r="B46"/>
      <c r="C4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6"/>
    </row>
  </sheetData>
  <mergeCells count="42">
    <mergeCell ref="O2:S2"/>
    <mergeCell ref="O3:S3"/>
    <mergeCell ref="O4:S4"/>
    <mergeCell ref="O5:S5"/>
    <mergeCell ref="O33:O36"/>
    <mergeCell ref="N33:N36"/>
    <mergeCell ref="M33:M36"/>
    <mergeCell ref="D33:D36"/>
    <mergeCell ref="I33:I36"/>
    <mergeCell ref="J33:J36"/>
    <mergeCell ref="K33:K36"/>
    <mergeCell ref="L33:L36"/>
    <mergeCell ref="E33:E36"/>
    <mergeCell ref="F33:F36"/>
    <mergeCell ref="Q33:Q36"/>
    <mergeCell ref="R33:R36"/>
    <mergeCell ref="S33:S36"/>
    <mergeCell ref="P33:P36"/>
    <mergeCell ref="G33:G36"/>
    <mergeCell ref="H33:H36"/>
    <mergeCell ref="A38:C38"/>
    <mergeCell ref="B33:B36"/>
    <mergeCell ref="C33:C36"/>
    <mergeCell ref="A33:A36"/>
    <mergeCell ref="A37:C37"/>
    <mergeCell ref="J10:K10"/>
    <mergeCell ref="A32:C32"/>
    <mergeCell ref="B12:B22"/>
    <mergeCell ref="A23:C23"/>
    <mergeCell ref="B24:B27"/>
    <mergeCell ref="A28:C28"/>
    <mergeCell ref="B29:B31"/>
    <mergeCell ref="L10:M10"/>
    <mergeCell ref="A7:S7"/>
    <mergeCell ref="A10:A11"/>
    <mergeCell ref="B10:C11"/>
    <mergeCell ref="D10:E10"/>
    <mergeCell ref="F10:G10"/>
    <mergeCell ref="R10:S10"/>
    <mergeCell ref="N10:O10"/>
    <mergeCell ref="P10:Q10"/>
    <mergeCell ref="H10:I10"/>
  </mergeCells>
  <printOptions/>
  <pageMargins left="0.6299212598425197" right="0.1968503937007874" top="0.31496062992125984" bottom="0.2362204724409449" header="0.4330708661417323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Garwolin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 PSP Garwolin</dc:creator>
  <cp:keywords/>
  <dc:description/>
  <cp:lastModifiedBy>Jarek Kłak</cp:lastModifiedBy>
  <cp:lastPrinted>2015-10-15T06:02:00Z</cp:lastPrinted>
  <dcterms:created xsi:type="dcterms:W3CDTF">2007-09-18T09:23:58Z</dcterms:created>
  <dcterms:modified xsi:type="dcterms:W3CDTF">2015-10-22T07:45:35Z</dcterms:modified>
  <cp:category/>
  <cp:version/>
  <cp:contentType/>
  <cp:contentStatus/>
</cp:coreProperties>
</file>